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eams.wal-mart.com/sites/RelacionconInversionistas/Documentos compartidos/R. Inversionistas/RI/Reportes trimestrales/2025/3Q25/Comunicado/"/>
    </mc:Choice>
  </mc:AlternateContent>
  <xr:revisionPtr revIDLastSave="0" documentId="8_{21295DD2-9EA3-4D0A-B23B-BEC4CF0D60DD}" xr6:coauthVersionLast="47" xr6:coauthVersionMax="47" xr10:uidLastSave="{00000000-0000-0000-0000-000000000000}"/>
  <bookViews>
    <workbookView xWindow="-96" yWindow="-96" windowWidth="23232" windowHeight="13872" xr2:uid="{E5B95947-E45E-469D-A691-A54E2A2C6FE4}"/>
  </bookViews>
  <sheets>
    <sheet name="P&amp;L por región" sheetId="1" r:id="rId1"/>
    <sheet name="P&amp;L por trimestre" sheetId="2" r:id="rId2"/>
    <sheet name="Balance" sheetId="3" r:id="rId3"/>
    <sheet name="Flujo de Efectivo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" i="2" l="1"/>
</calcChain>
</file>

<file path=xl/sharedStrings.xml><?xml version="1.0" encoding="utf-8"?>
<sst xmlns="http://schemas.openxmlformats.org/spreadsheetml/2006/main" count="153" uniqueCount="125">
  <si>
    <t>WALMART DE MEXICO, S.A.B DE C.V. Y SUBSIDIARIAS</t>
  </si>
  <si>
    <t>Estados Consolidados de Resultados Integrales</t>
  </si>
  <si>
    <t>($MXN Millones)</t>
  </si>
  <si>
    <t>México</t>
  </si>
  <si>
    <t>Centroamérica</t>
  </si>
  <si>
    <t>Consolidado</t>
  </si>
  <si>
    <t>3T25</t>
  </si>
  <si>
    <t>3T24</t>
  </si>
  <si>
    <t>Var.
%</t>
  </si>
  <si>
    <t>Var. (%)</t>
  </si>
  <si>
    <t>$</t>
  </si>
  <si>
    <t>%</t>
  </si>
  <si>
    <t>Pesos</t>
  </si>
  <si>
    <t xml:space="preserve">Sin efectos </t>
  </si>
  <si>
    <t>de tipo de cambio</t>
  </si>
  <si>
    <t>Total ingresos</t>
  </si>
  <si>
    <t>Utilidad bruta</t>
  </si>
  <si>
    <t>Gastos generales</t>
  </si>
  <si>
    <t>Utilidad antes de otros ingresos, neto</t>
  </si>
  <si>
    <t>Otros ingresos, neto</t>
  </si>
  <si>
    <t>Utilidad de operación</t>
  </si>
  <si>
    <t>EBITDA</t>
  </si>
  <si>
    <t>Utilida Neta</t>
  </si>
  <si>
    <t>$MXN Miles</t>
  </si>
  <si>
    <t>Primer Trimestre</t>
  </si>
  <si>
    <t>Var.</t>
  </si>
  <si>
    <t>Segundo Trimestre</t>
  </si>
  <si>
    <t>Tercer Trimestre</t>
  </si>
  <si>
    <t>Ventas netas</t>
  </si>
  <si>
    <t>Otros ingresos</t>
  </si>
  <si>
    <t>Costo de Ventas</t>
  </si>
  <si>
    <t>Utilidad antes de otros productos y gastos</t>
  </si>
  <si>
    <t>Otros productos</t>
  </si>
  <si>
    <t>Otros gastos</t>
  </si>
  <si>
    <t>Ingresos financieros</t>
  </si>
  <si>
    <t>Gastos financieros</t>
  </si>
  <si>
    <t>Utilidad antes de impuestos a la utilidad</t>
  </si>
  <si>
    <t>Utilidad neta consolidada</t>
  </si>
  <si>
    <t>Otras partidas de utilidad integral:</t>
  </si>
  <si>
    <t>Partidas que pueden reclasificarse posteriormente a resultados:</t>
  </si>
  <si>
    <t xml:space="preserve">Resultado actuarial por beneficio a los empleados, neto de impuestos a la utilidad </t>
  </si>
  <si>
    <t xml:space="preserve">Resultado por conversión de monedas extranjeras </t>
  </si>
  <si>
    <t>Otras partidas de resultado integral</t>
  </si>
  <si>
    <t>Utilidad integral</t>
  </si>
  <si>
    <t>Utilidad básica por acción (en pesos)</t>
  </si>
  <si>
    <t xml:space="preserve">Estados Consolidados de Situación Financiera </t>
  </si>
  <si>
    <t>Al 30 de septiembre  de</t>
  </si>
  <si>
    <t>Activos</t>
  </si>
  <si>
    <t>Activos circulantes:</t>
  </si>
  <si>
    <t>Efectivo y equivalentes de efectivo</t>
  </si>
  <si>
    <t>Cuentas por cobrar - neto</t>
  </si>
  <si>
    <t>Inventarios, neto</t>
  </si>
  <si>
    <t>Pagos anticipados y otros</t>
  </si>
  <si>
    <t>Suma activos circulantes</t>
  </si>
  <si>
    <t>Activos no circulantes:</t>
  </si>
  <si>
    <t>Inmuebles y equipo - neto</t>
  </si>
  <si>
    <t xml:space="preserve">Activos por derechos de uso </t>
  </si>
  <si>
    <t>Propiedades de inversión - neto</t>
  </si>
  <si>
    <t>Activos intangibles - neto</t>
  </si>
  <si>
    <t>Activos por impuestos diferidos</t>
  </si>
  <si>
    <t>Otros activos no circulantes</t>
  </si>
  <si>
    <t>Suma activos</t>
  </si>
  <si>
    <t>Pasivos y capital contable</t>
  </si>
  <si>
    <t>Pasivos a corto plazo:</t>
  </si>
  <si>
    <t>Cuentas por pagar</t>
  </si>
  <si>
    <t>Pasivos por arrendamiento a corto plazo</t>
  </si>
  <si>
    <t>Otras cuentas por pagar</t>
  </si>
  <si>
    <t>Impuestos a la utilidad</t>
  </si>
  <si>
    <t>Suma pasivos a corto plazo</t>
  </si>
  <si>
    <t>Pasivos a largo plazo:</t>
  </si>
  <si>
    <t>Pasivos por arrendamiento y otros pasivos a largo plazo</t>
  </si>
  <si>
    <t>Pasivos por impuestos a la utilidad</t>
  </si>
  <si>
    <t>Beneficio a los empleados</t>
  </si>
  <si>
    <t>Suma pasivos</t>
  </si>
  <si>
    <t>Capital contable:</t>
  </si>
  <si>
    <t>Capital social</t>
  </si>
  <si>
    <t>Utilidades acumuladas</t>
  </si>
  <si>
    <t>Otras partidas de utilidad integral</t>
  </si>
  <si>
    <t>Prima en venta de acciones</t>
  </si>
  <si>
    <t>Fondo para el plan de acciones al personal</t>
  </si>
  <si>
    <t>Suma capital contable</t>
  </si>
  <si>
    <t>Suma pasivos y capital contable</t>
  </si>
  <si>
    <t>Estados Consolidados de Flujos de Efectivo</t>
  </si>
  <si>
    <t>Por el periodo de nueve meses que terminó el 30 de septiembre de</t>
  </si>
  <si>
    <t>Actividades de operación</t>
  </si>
  <si>
    <t>Partidas relacionadas con actividades de inversión:</t>
  </si>
  <si>
    <t xml:space="preserve"> Depreciación y amortización</t>
  </si>
  <si>
    <t xml:space="preserve"> Pérdida por bajas de inmuebles, equipo y deterioro</t>
  </si>
  <si>
    <t xml:space="preserve"> Gasto de compensación por opciones de acciones</t>
  </si>
  <si>
    <t xml:space="preserve"> Intereses a favor</t>
  </si>
  <si>
    <t>Partidas relacionadas con actividades de financiamiento:</t>
  </si>
  <si>
    <t>Intereses a cargo de pasivos por arrendamiento</t>
  </si>
  <si>
    <t>Fluctuación cambiaria no realizada</t>
  </si>
  <si>
    <t>Provisión por obligaciones laborales</t>
  </si>
  <si>
    <t>Intereses a cargo</t>
  </si>
  <si>
    <t>Flujo proveniente de resultados</t>
  </si>
  <si>
    <t>Variaciones en:</t>
  </si>
  <si>
    <t xml:space="preserve"> Cuentas por cobrar</t>
  </si>
  <si>
    <t xml:space="preserve"> Inventarios</t>
  </si>
  <si>
    <t xml:space="preserve"> Pagos anticipados y otros activos</t>
  </si>
  <si>
    <t xml:space="preserve"> Cuentas por pagar</t>
  </si>
  <si>
    <t xml:space="preserve"> Otras cuentas por pagar</t>
  </si>
  <si>
    <t xml:space="preserve"> Impuesto a la utilidad pagados</t>
  </si>
  <si>
    <t xml:space="preserve"> Beneficio a los empleados</t>
  </si>
  <si>
    <t>Flujos netos de efectivo generados en actividades de operación</t>
  </si>
  <si>
    <t>Actividades de inversión</t>
  </si>
  <si>
    <t xml:space="preserve"> Activos de larga duración de vida definida</t>
  </si>
  <si>
    <t xml:space="preserve"> Intereses cobrados</t>
  </si>
  <si>
    <t xml:space="preserve"> Cobros por venta de inmuebles y equipo</t>
  </si>
  <si>
    <t xml:space="preserve"> Fondo para el plan de acciones al personal</t>
  </si>
  <si>
    <t>Otras salidas de efectivo</t>
  </si>
  <si>
    <t>Flujos netos de efectivo utilizados por actividades de inversión</t>
  </si>
  <si>
    <t>Actividades de financiamiento</t>
  </si>
  <si>
    <t>Dividendos pagados</t>
  </si>
  <si>
    <t>Recompra de acciones</t>
  </si>
  <si>
    <t>Intereses pagados</t>
  </si>
  <si>
    <t>Pagos de pasivos por arrendamiento</t>
  </si>
  <si>
    <t>Flujos netos de efectivo utilizados por actividades de financiamiento</t>
  </si>
  <si>
    <t>Efectos por cambios en el valor del efectivo</t>
  </si>
  <si>
    <t>Decremento neto de efectivo y equivalentes de efectivo</t>
  </si>
  <si>
    <t>Efectivo y equivalentes de efectivo al principio del año</t>
  </si>
  <si>
    <t>Efectivo y equivalentes de efectivo a fin del año</t>
  </si>
  <si>
    <t>Transacciones que no generan flujo de efectivo:</t>
  </si>
  <si>
    <t>Altas de activos por derechos de uso</t>
  </si>
  <si>
    <t>Modificaciones y actualizaciones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</si>
</sst>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#,##0;&quot;-&quot;#,##0;#,##0;_(@_)"/>
    <numFmt numFmtId="165" formatCode="#0.0;&quot;-&quot;#0.0;#0.0;_(@_)"/>
    <numFmt numFmtId="166" formatCode="#0;&quot;-&quot;#0;#0;_(@_)"/>
    <numFmt numFmtId="167" formatCode="#0.0%;&quot;-&quot;#0.0%;&quot;—&quot;\%;_(@_)"/>
    <numFmt numFmtId="168" formatCode="#0.#######################;&quot;-&quot;#0.#######################;#0.#######################;_(@_)"/>
    <numFmt numFmtId="169" formatCode="#0.0_)%;\(#0.0\)%;&quot;—&quot;_)\%;_(@_)"/>
    <numFmt numFmtId="170" formatCode="* #,##0;* \(#,##0\);* &quot;—&quot;;_(@_)"/>
    <numFmt numFmtId="171" formatCode="#,##0.000;&quot;-&quot;#,##0.000;#,##0.000;_(@_)"/>
    <numFmt numFmtId="172" formatCode="* #,##0.0;* \(#,##0.0\);* &quot;—&quot;;_(@_)"/>
    <numFmt numFmtId="173" formatCode="&quot;$&quot;* #,##0.00_);&quot;$&quot;* \(#,##0.00\);&quot;$&quot;* #,##0.00_);_(@_)"/>
  </numFmts>
  <fonts count="26">
    <font>
      <sz val="10"/>
      <name val="Arial"/>
    </font>
    <font>
      <sz val="11"/>
      <color theme="1"/>
      <name val="Aptos Narrow"/>
      <family val="2"/>
      <scheme val="minor"/>
    </font>
    <font>
      <sz val="11"/>
      <color rgb="FF003896"/>
      <name val="Bogle"/>
    </font>
    <font>
      <b/>
      <sz val="11"/>
      <color rgb="FF003896"/>
      <name val="Bogle"/>
    </font>
    <font>
      <i/>
      <sz val="11"/>
      <color rgb="FF003896"/>
      <name val="Bogle"/>
    </font>
    <font>
      <b/>
      <sz val="14"/>
      <color rgb="FF003896"/>
      <name val="Bogle"/>
    </font>
    <font>
      <i/>
      <sz val="9"/>
      <color rgb="FFFFFFFF"/>
      <name val="Bogle"/>
    </font>
    <font>
      <b/>
      <sz val="9"/>
      <color rgb="FFFFFFFF"/>
      <name val="Bogle"/>
    </font>
    <font>
      <b/>
      <sz val="8"/>
      <color rgb="FFFFFFFF"/>
      <name val="Bogle"/>
    </font>
    <font>
      <sz val="11"/>
      <color rgb="FF003896"/>
      <name val="Arial"/>
    </font>
    <font>
      <b/>
      <sz val="11"/>
      <color rgb="FF003896"/>
      <name val="Arial"/>
    </font>
    <font>
      <b/>
      <sz val="11"/>
      <color rgb="FF404040"/>
      <name val="Arial"/>
    </font>
    <font>
      <sz val="11"/>
      <color rgb="FF404040"/>
      <name val="Arial"/>
    </font>
    <font>
      <sz val="10"/>
      <color rgb="FF000000"/>
      <name val="Arial"/>
    </font>
    <font>
      <sz val="10"/>
      <color rgb="FF003896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Bogle"/>
    </font>
    <font>
      <sz val="11"/>
      <color rgb="FFFFFFFF"/>
      <name val="Bogle"/>
    </font>
    <font>
      <b/>
      <sz val="11"/>
      <color rgb="FFFFFFFF"/>
      <name val="Bogle"/>
    </font>
    <font>
      <sz val="9"/>
      <color rgb="FFFFFFFF"/>
      <name val="Bogle"/>
    </font>
    <font>
      <sz val="11"/>
      <color rgb="FF404040"/>
      <name val="Bogle"/>
    </font>
    <font>
      <b/>
      <sz val="11"/>
      <color rgb="FF000000"/>
      <name val="Bogle"/>
    </font>
    <font>
      <b/>
      <sz val="11"/>
      <color rgb="FF404040"/>
      <name val="Bogle"/>
    </font>
    <font>
      <sz val="9"/>
      <color rgb="FF000000"/>
      <name val="Times New Roman"/>
    </font>
    <font>
      <sz val="11"/>
      <color rgb="FF242424"/>
      <name val="Bogle"/>
    </font>
  </fonts>
  <fills count="5">
    <fill>
      <patternFill patternType="none"/>
    </fill>
    <fill>
      <patternFill patternType="gray125"/>
    </fill>
    <fill>
      <patternFill patternType="solid">
        <fgColor rgb="FF1A75CF"/>
        <bgColor indexed="64"/>
      </patternFill>
    </fill>
    <fill>
      <patternFill patternType="solid">
        <fgColor rgb="FFE4E8EC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3896"/>
      </bottom>
      <diagonal/>
    </border>
    <border>
      <left/>
      <right/>
      <top style="thin">
        <color rgb="FF003896"/>
      </top>
      <bottom/>
      <diagonal/>
    </border>
    <border>
      <left/>
      <right/>
      <top style="thin">
        <color rgb="FF003896"/>
      </top>
      <bottom style="thin">
        <color rgb="FF003896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 applyBorder="0">
      <alignment wrapText="1"/>
    </xf>
  </cellStyleXfs>
  <cellXfs count="113">
    <xf numFmtId="0" fontId="0" fillId="0" borderId="0" xfId="0"/>
    <xf numFmtId="0" fontId="2" fillId="0" borderId="0" xfId="0" applyFont="1" applyAlignment="1">
      <alignment wrapText="1"/>
    </xf>
    <xf numFmtId="0" fontId="0" fillId="0" borderId="0" xfId="0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 indent="1"/>
    </xf>
    <xf numFmtId="164" fontId="10" fillId="0" borderId="0" xfId="0" applyNumberFormat="1" applyFont="1" applyAlignment="1">
      <alignment horizontal="right" vertical="center" wrapText="1" indent="1"/>
    </xf>
    <xf numFmtId="165" fontId="9" fillId="0" borderId="0" xfId="0" applyNumberFormat="1" applyFont="1" applyAlignment="1">
      <alignment horizontal="right" vertical="center" wrapText="1" indent="1"/>
    </xf>
    <xf numFmtId="164" fontId="11" fillId="0" borderId="0" xfId="0" applyNumberFormat="1" applyFont="1" applyAlignment="1">
      <alignment horizontal="right" vertical="center" wrapText="1" indent="1"/>
    </xf>
    <xf numFmtId="165" fontId="12" fillId="0" borderId="0" xfId="0" applyNumberFormat="1" applyFont="1" applyAlignment="1">
      <alignment horizontal="right" vertical="center" wrapText="1" indent="1"/>
    </xf>
    <xf numFmtId="165" fontId="10" fillId="0" borderId="0" xfId="0" applyNumberFormat="1" applyFont="1" applyAlignment="1">
      <alignment horizontal="right" vertical="center" wrapText="1" indent="1"/>
    </xf>
    <xf numFmtId="165" fontId="10" fillId="0" borderId="0" xfId="0" applyNumberFormat="1" applyFont="1" applyAlignment="1">
      <alignment horizontal="right" vertical="center" wrapText="1" indent="3"/>
    </xf>
    <xf numFmtId="165" fontId="10" fillId="0" borderId="4" xfId="0" applyNumberFormat="1" applyFont="1" applyBorder="1" applyAlignment="1">
      <alignment horizontal="right" vertical="center" wrapText="1" indent="1"/>
    </xf>
    <xf numFmtId="0" fontId="9" fillId="3" borderId="0" xfId="0" applyFont="1" applyFill="1" applyAlignment="1">
      <alignment horizontal="left" vertical="center" wrapText="1" indent="1"/>
    </xf>
    <xf numFmtId="164" fontId="10" fillId="3" borderId="0" xfId="0" applyNumberFormat="1" applyFont="1" applyFill="1" applyAlignment="1">
      <alignment horizontal="right" vertical="center" wrapText="1" indent="1"/>
    </xf>
    <xf numFmtId="165" fontId="9" fillId="3" borderId="0" xfId="0" applyNumberFormat="1" applyFont="1" applyFill="1" applyAlignment="1">
      <alignment horizontal="right" vertical="center" wrapText="1" indent="1"/>
    </xf>
    <xf numFmtId="164" fontId="11" fillId="3" borderId="0" xfId="0" applyNumberFormat="1" applyFont="1" applyFill="1" applyAlignment="1">
      <alignment horizontal="right" vertical="center" wrapText="1" indent="1"/>
    </xf>
    <xf numFmtId="165" fontId="12" fillId="3" borderId="0" xfId="0" applyNumberFormat="1" applyFont="1" applyFill="1" applyAlignment="1">
      <alignment horizontal="right" vertical="center" wrapText="1" indent="1"/>
    </xf>
    <xf numFmtId="165" fontId="10" fillId="3" borderId="0" xfId="0" applyNumberFormat="1" applyFont="1" applyFill="1" applyAlignment="1">
      <alignment horizontal="right" vertical="center" wrapText="1" indent="1"/>
    </xf>
    <xf numFmtId="165" fontId="10" fillId="3" borderId="0" xfId="0" applyNumberFormat="1" applyFont="1" applyFill="1" applyAlignment="1">
      <alignment horizontal="right" vertical="center" wrapText="1" indent="3"/>
    </xf>
    <xf numFmtId="0" fontId="13" fillId="0" borderId="0" xfId="0" applyFont="1" applyAlignment="1">
      <alignment wrapText="1"/>
    </xf>
    <xf numFmtId="166" fontId="10" fillId="0" borderId="0" xfId="0" applyNumberFormat="1" applyFont="1" applyAlignment="1">
      <alignment horizontal="right" vertical="center" wrapText="1" indent="1"/>
    </xf>
    <xf numFmtId="166" fontId="11" fillId="0" borderId="0" xfId="0" applyNumberFormat="1" applyFont="1" applyAlignment="1">
      <alignment horizontal="right" vertical="center" wrapText="1" indent="1"/>
    </xf>
    <xf numFmtId="0" fontId="14" fillId="3" borderId="0" xfId="0" applyFont="1" applyFill="1" applyAlignment="1">
      <alignment horizontal="right" vertical="center" wrapText="1" indent="1"/>
    </xf>
    <xf numFmtId="0" fontId="15" fillId="3" borderId="0" xfId="0" applyFont="1" applyFill="1" applyAlignment="1">
      <alignment horizontal="right" vertical="center" wrapText="1" indent="1"/>
    </xf>
    <xf numFmtId="0" fontId="12" fillId="3" borderId="0" xfId="0" applyFont="1" applyFill="1" applyAlignment="1">
      <alignment horizontal="right" vertical="center" wrapText="1" indent="1"/>
    </xf>
    <xf numFmtId="0" fontId="10" fillId="3" borderId="0" xfId="0" applyFont="1" applyFill="1" applyAlignment="1">
      <alignment horizontal="right" vertical="center" wrapText="1" indent="1"/>
    </xf>
    <xf numFmtId="0" fontId="16" fillId="3" borderId="0" xfId="0" applyFont="1" applyFill="1" applyAlignment="1">
      <alignment horizontal="right" vertical="center" wrapText="1" indent="1"/>
    </xf>
    <xf numFmtId="0" fontId="10" fillId="3" borderId="0" xfId="0" applyFont="1" applyFill="1" applyAlignment="1">
      <alignment horizontal="right" vertical="center" wrapText="1" indent="3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0" fontId="4" fillId="0" borderId="0" xfId="0" applyFont="1" applyAlignment="1">
      <alignment horizontal="left" wrapText="1" indent="1"/>
    </xf>
    <xf numFmtId="0" fontId="17" fillId="4" borderId="0" xfId="0" applyFont="1" applyFill="1" applyAlignment="1">
      <alignment wrapText="1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166" fontId="13" fillId="0" borderId="0" xfId="0" applyNumberFormat="1" applyFont="1" applyAlignment="1">
      <alignment wrapText="1"/>
    </xf>
    <xf numFmtId="0" fontId="20" fillId="2" borderId="0" xfId="0" applyFont="1" applyFill="1" applyAlignment="1">
      <alignment horizontal="left" wrapText="1" indent="1"/>
    </xf>
    <xf numFmtId="166" fontId="7" fillId="2" borderId="0" xfId="0" applyNumberFormat="1" applyFont="1" applyFill="1" applyAlignment="1">
      <alignment horizontal="center" vertical="center" wrapText="1"/>
    </xf>
    <xf numFmtId="0" fontId="20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164" fontId="2" fillId="0" borderId="0" xfId="0" applyNumberFormat="1" applyFont="1" applyAlignment="1">
      <alignment horizontal="right" vertical="center" wrapText="1" indent="1"/>
    </xf>
    <xf numFmtId="164" fontId="21" fillId="0" borderId="0" xfId="0" applyNumberFormat="1" applyFont="1" applyAlignment="1">
      <alignment horizontal="right" vertical="center" wrapText="1" indent="1"/>
    </xf>
    <xf numFmtId="167" fontId="2" fillId="0" borderId="0" xfId="0" applyNumberFormat="1" applyFont="1" applyAlignment="1">
      <alignment horizontal="center" vertical="center" wrapText="1"/>
    </xf>
    <xf numFmtId="168" fontId="13" fillId="0" borderId="0" xfId="0" applyNumberFormat="1" applyFont="1" applyAlignment="1">
      <alignment wrapText="1"/>
    </xf>
    <xf numFmtId="169" fontId="2" fillId="0" borderId="0" xfId="0" applyNumberFormat="1" applyFont="1" applyAlignment="1">
      <alignment horizontal="center" vertical="center" wrapText="1"/>
    </xf>
    <xf numFmtId="168" fontId="17" fillId="0" borderId="0" xfId="0" applyNumberFormat="1" applyFont="1" applyAlignment="1">
      <alignment wrapText="1"/>
    </xf>
    <xf numFmtId="170" fontId="13" fillId="0" borderId="0" xfId="0" applyNumberFormat="1" applyFont="1" applyAlignment="1">
      <alignment wrapText="1"/>
    </xf>
    <xf numFmtId="0" fontId="2" fillId="0" borderId="5" xfId="0" applyFont="1" applyBorder="1" applyAlignment="1">
      <alignment horizontal="left" vertical="center" wrapText="1" indent="1"/>
    </xf>
    <xf numFmtId="164" fontId="2" fillId="0" borderId="5" xfId="0" applyNumberFormat="1" applyFont="1" applyBorder="1" applyAlignment="1">
      <alignment horizontal="right" vertical="center" wrapText="1" indent="1"/>
    </xf>
    <xf numFmtId="164" fontId="21" fillId="0" borderId="5" xfId="0" applyNumberFormat="1" applyFont="1" applyBorder="1" applyAlignment="1">
      <alignment horizontal="right" vertical="center" wrapText="1" indent="1"/>
    </xf>
    <xf numFmtId="167" fontId="2" fillId="0" borderId="5" xfId="0" applyNumberFormat="1" applyFont="1" applyBorder="1" applyAlignment="1">
      <alignment horizontal="center" vertical="center" wrapText="1"/>
    </xf>
    <xf numFmtId="169" fontId="2" fillId="0" borderId="5" xfId="0" applyNumberFormat="1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 indent="1"/>
    </xf>
    <xf numFmtId="164" fontId="3" fillId="3" borderId="6" xfId="0" applyNumberFormat="1" applyFont="1" applyFill="1" applyBorder="1" applyAlignment="1">
      <alignment horizontal="right" vertical="center" wrapText="1" indent="1"/>
    </xf>
    <xf numFmtId="0" fontId="22" fillId="3" borderId="6" xfId="0" applyFont="1" applyFill="1" applyBorder="1" applyAlignment="1">
      <alignment vertical="center" wrapText="1"/>
    </xf>
    <xf numFmtId="164" fontId="23" fillId="3" borderId="6" xfId="0" applyNumberFormat="1" applyFont="1" applyFill="1" applyBorder="1" applyAlignment="1">
      <alignment horizontal="right" vertical="center" wrapText="1" indent="1"/>
    </xf>
    <xf numFmtId="167" fontId="3" fillId="3" borderId="6" xfId="0" applyNumberFormat="1" applyFont="1" applyFill="1" applyBorder="1" applyAlignment="1">
      <alignment horizontal="center" vertical="center" wrapText="1"/>
    </xf>
    <xf numFmtId="169" fontId="3" fillId="3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 indent="1"/>
    </xf>
    <xf numFmtId="0" fontId="3" fillId="0" borderId="0" xfId="0" applyFont="1" applyAlignment="1">
      <alignment horizontal="center" vertical="center" wrapText="1"/>
    </xf>
    <xf numFmtId="0" fontId="13" fillId="0" borderId="0" xfId="2">
      <alignment wrapText="1"/>
    </xf>
    <xf numFmtId="0" fontId="13" fillId="0" borderId="5" xfId="0" applyFont="1" applyBorder="1" applyAlignment="1">
      <alignment wrapText="1"/>
    </xf>
    <xf numFmtId="0" fontId="3" fillId="0" borderId="5" xfId="0" applyFont="1" applyBorder="1" applyAlignment="1">
      <alignment horizontal="righ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 indent="1"/>
    </xf>
    <xf numFmtId="0" fontId="2" fillId="0" borderId="0" xfId="0" applyFont="1" applyAlignment="1">
      <alignment horizontal="center" vertical="center" wrapText="1"/>
    </xf>
    <xf numFmtId="0" fontId="24" fillId="0" borderId="0" xfId="0" applyFont="1" applyAlignment="1">
      <alignment wrapText="1"/>
    </xf>
    <xf numFmtId="0" fontId="2" fillId="0" borderId="7" xfId="0" applyFont="1" applyBorder="1" applyAlignment="1">
      <alignment horizontal="left" vertical="center" wrapText="1" indent="1"/>
    </xf>
    <xf numFmtId="164" fontId="2" fillId="0" borderId="7" xfId="0" applyNumberFormat="1" applyFont="1" applyBorder="1" applyAlignment="1">
      <alignment horizontal="right" vertical="center" wrapText="1" indent="1"/>
    </xf>
    <xf numFmtId="164" fontId="21" fillId="0" borderId="7" xfId="0" applyNumberFormat="1" applyFont="1" applyBorder="1" applyAlignment="1">
      <alignment horizontal="right" vertical="center" wrapText="1" indent="1"/>
    </xf>
    <xf numFmtId="167" fontId="2" fillId="0" borderId="7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vertical="center" wrapText="1"/>
    </xf>
    <xf numFmtId="164" fontId="25" fillId="0" borderId="7" xfId="0" applyNumberFormat="1" applyFont="1" applyBorder="1" applyAlignment="1">
      <alignment horizontal="right" vertical="center" wrapText="1" indent="1"/>
    </xf>
    <xf numFmtId="0" fontId="3" fillId="3" borderId="0" xfId="0" applyFont="1" applyFill="1" applyAlignment="1">
      <alignment horizontal="left" vertical="center" wrapText="1" indent="1"/>
    </xf>
    <xf numFmtId="171" fontId="3" fillId="3" borderId="0" xfId="0" applyNumberFormat="1" applyFont="1" applyFill="1" applyAlignment="1">
      <alignment horizontal="right" vertical="center" wrapText="1" indent="1"/>
    </xf>
    <xf numFmtId="0" fontId="22" fillId="3" borderId="0" xfId="0" applyFont="1" applyFill="1" applyAlignment="1">
      <alignment vertical="center" wrapText="1"/>
    </xf>
    <xf numFmtId="171" fontId="23" fillId="3" borderId="0" xfId="0" applyNumberFormat="1" applyFont="1" applyFill="1" applyAlignment="1">
      <alignment horizontal="right" vertical="center" wrapText="1" indent="1"/>
    </xf>
    <xf numFmtId="167" fontId="3" fillId="3" borderId="0" xfId="0" applyNumberFormat="1" applyFont="1" applyFill="1" applyAlignment="1">
      <alignment horizontal="center" vertical="center" wrapText="1"/>
    </xf>
    <xf numFmtId="169" fontId="3" fillId="3" borderId="0" xfId="0" applyNumberFormat="1" applyFont="1" applyFill="1" applyAlignment="1">
      <alignment horizontal="center" vertical="center" wrapText="1"/>
    </xf>
    <xf numFmtId="172" fontId="13" fillId="0" borderId="0" xfId="0" applyNumberFormat="1" applyFont="1" applyAlignment="1">
      <alignment wrapText="1"/>
    </xf>
    <xf numFmtId="173" fontId="13" fillId="0" borderId="0" xfId="0" applyNumberFormat="1" applyFont="1" applyAlignment="1">
      <alignment wrapText="1"/>
    </xf>
    <xf numFmtId="0" fontId="20" fillId="2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23" fillId="0" borderId="0" xfId="0" applyFont="1" applyAlignment="1">
      <alignment horizontal="left" vertical="center" wrapText="1" indent="1"/>
    </xf>
    <xf numFmtId="164" fontId="2" fillId="0" borderId="0" xfId="0" applyNumberFormat="1" applyFont="1" applyAlignment="1">
      <alignment horizontal="right" vertical="center" wrapText="1" indent="2"/>
    </xf>
    <xf numFmtId="164" fontId="21" fillId="0" borderId="0" xfId="0" applyNumberFormat="1" applyFont="1" applyAlignment="1">
      <alignment horizontal="right" vertical="center" wrapText="1" indent="2"/>
    </xf>
    <xf numFmtId="164" fontId="2" fillId="0" borderId="5" xfId="0" applyNumberFormat="1" applyFont="1" applyBorder="1" applyAlignment="1">
      <alignment horizontal="right" vertical="center" wrapText="1" indent="2"/>
    </xf>
    <xf numFmtId="164" fontId="21" fillId="0" borderId="5" xfId="0" applyNumberFormat="1" applyFont="1" applyBorder="1" applyAlignment="1">
      <alignment horizontal="right" vertical="center" wrapText="1" indent="2"/>
    </xf>
    <xf numFmtId="164" fontId="3" fillId="3" borderId="6" xfId="0" applyNumberFormat="1" applyFont="1" applyFill="1" applyBorder="1" applyAlignment="1">
      <alignment horizontal="right" vertical="center" wrapText="1" indent="2"/>
    </xf>
    <xf numFmtId="164" fontId="23" fillId="3" borderId="6" xfId="0" applyNumberFormat="1" applyFont="1" applyFill="1" applyBorder="1" applyAlignment="1">
      <alignment horizontal="right" vertical="center" wrapText="1" indent="2"/>
    </xf>
    <xf numFmtId="0" fontId="19" fillId="2" borderId="0" xfId="0" applyFont="1" applyFill="1" applyAlignment="1">
      <alignment horizontal="left" vertical="center" wrapText="1" indent="1"/>
    </xf>
    <xf numFmtId="164" fontId="19" fillId="2" borderId="0" xfId="0" applyNumberFormat="1" applyFont="1" applyFill="1" applyAlignment="1">
      <alignment horizontal="right" vertical="center" wrapText="1" indent="2"/>
    </xf>
    <xf numFmtId="0" fontId="20" fillId="2" borderId="0" xfId="0" applyFont="1" applyFill="1" applyAlignment="1">
      <alignment horizontal="left" vertical="center" wrapText="1"/>
    </xf>
    <xf numFmtId="164" fontId="3" fillId="0" borderId="0" xfId="0" applyNumberFormat="1" applyFont="1" applyAlignment="1">
      <alignment horizontal="right" vertical="center" wrapText="1" indent="2"/>
    </xf>
    <xf numFmtId="164" fontId="23" fillId="0" borderId="0" xfId="0" applyNumberFormat="1" applyFont="1" applyAlignment="1">
      <alignment horizontal="right" vertical="center" wrapText="1" indent="2"/>
    </xf>
    <xf numFmtId="43" fontId="2" fillId="0" borderId="0" xfId="1" applyFont="1" applyAlignment="1">
      <alignment horizontal="right" vertical="center" wrapText="1" indent="1"/>
    </xf>
    <xf numFmtId="43" fontId="0" fillId="0" borderId="0" xfId="1" applyFont="1"/>
    <xf numFmtId="43" fontId="21" fillId="0" borderId="0" xfId="1" applyFont="1" applyAlignment="1">
      <alignment horizontal="right" vertical="center" wrapText="1" indent="1"/>
    </xf>
  </cellXfs>
  <cellStyles count="3">
    <cellStyle name="Millares" xfId="1" builtinId="3"/>
    <cellStyle name="Normal" xfId="0" builtinId="0"/>
    <cellStyle name="Table (Normal)" xfId="2" xr:uid="{53047BBE-7210-441E-82F8-31F8B0C548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449580</xdr:colOff>
      <xdr:row>0</xdr:row>
      <xdr:rowOff>217170</xdr:rowOff>
    </xdr:from>
    <xdr:to>
      <xdr:col>7</xdr:col>
      <xdr:colOff>18415</xdr:colOff>
      <xdr:row>2</xdr:row>
      <xdr:rowOff>38855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98AC1D73-638F-4111-8A2C-3EDEB7BC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2520" y="21717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491490</xdr:colOff>
      <xdr:row>0</xdr:row>
      <xdr:rowOff>300990</xdr:rowOff>
    </xdr:from>
    <xdr:to>
      <xdr:col>6</xdr:col>
      <xdr:colOff>765175</xdr:colOff>
      <xdr:row>2</xdr:row>
      <xdr:rowOff>50285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84BE61A2-7EA4-4105-84C1-62A47C05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3590" y="30099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929640</xdr:colOff>
      <xdr:row>0</xdr:row>
      <xdr:rowOff>293370</xdr:rowOff>
    </xdr:from>
    <xdr:to>
      <xdr:col>3</xdr:col>
      <xdr:colOff>1264285</xdr:colOff>
      <xdr:row>2</xdr:row>
      <xdr:rowOff>50285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EAB2025F-E409-42D1-8FBC-91898C45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5380" y="29337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922020</xdr:colOff>
      <xdr:row>0</xdr:row>
      <xdr:rowOff>308610</xdr:rowOff>
    </xdr:from>
    <xdr:to>
      <xdr:col>3</xdr:col>
      <xdr:colOff>1256665</xdr:colOff>
      <xdr:row>2</xdr:row>
      <xdr:rowOff>65525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7E9DA046-878C-4A02-BFDE-732961D5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" y="30861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D5AC0-1F04-4BBB-9831-518A937B5729}">
  <dimension ref="B1:V50"/>
  <sheetViews>
    <sheetView showGridLines="0" tabSelected="1" showRuler="0" workbookViewId="0"/>
  </sheetViews>
  <sheetFormatPr baseColWidth="10" defaultColWidth="13.109375" defaultRowHeight="12.3"/>
  <cols>
    <col min="1" max="1" width="0.44140625" customWidth="1"/>
    <col min="2" max="2" width="44.88671875" customWidth="1"/>
    <col min="3" max="3" width="11.44140625" customWidth="1"/>
    <col min="4" max="4" width="8.44140625" customWidth="1"/>
    <col min="5" max="5" width="11.44140625" customWidth="1"/>
    <col min="6" max="6" width="8.44140625" customWidth="1"/>
    <col min="7" max="7" width="9.88671875" customWidth="1"/>
    <col min="8" max="8" width="0.44140625" customWidth="1"/>
    <col min="9" max="9" width="9.88671875" customWidth="1"/>
    <col min="10" max="10" width="8.44140625" customWidth="1"/>
    <col min="11" max="11" width="9.88671875" customWidth="1"/>
    <col min="12" max="12" width="8.44140625" customWidth="1"/>
    <col min="13" max="13" width="8.609375" customWidth="1"/>
    <col min="14" max="14" width="15.5546875" customWidth="1"/>
    <col min="15" max="15" width="0.44140625" customWidth="1"/>
    <col min="16" max="16" width="11.44140625" customWidth="1"/>
    <col min="17" max="17" width="8.44140625" customWidth="1"/>
    <col min="18" max="18" width="11.44140625" customWidth="1"/>
    <col min="19" max="19" width="8.44140625" customWidth="1"/>
    <col min="20" max="20" width="10.38671875" customWidth="1"/>
    <col min="21" max="21" width="0.44140625" customWidth="1"/>
    <col min="22" max="23" width="11.38671875" customWidth="1"/>
  </cols>
  <sheetData>
    <row r="1" spans="2:22" ht="30" customHeight="1">
      <c r="B1" s="1" t="s">
        <v>0</v>
      </c>
      <c r="C1" s="2"/>
      <c r="D1" s="2"/>
    </row>
    <row r="2" spans="2:22" ht="16.649999999999999" customHeight="1">
      <c r="B2" s="3" t="s">
        <v>1</v>
      </c>
      <c r="C2" s="2"/>
      <c r="D2" s="2"/>
    </row>
    <row r="3" spans="2:22" ht="21.7" customHeight="1">
      <c r="B3" s="4" t="s">
        <v>2</v>
      </c>
    </row>
    <row r="4" spans="2:22" ht="21.7" customHeight="1">
      <c r="E4" s="5" t="s">
        <v>3</v>
      </c>
      <c r="K4" s="6" t="s">
        <v>4</v>
      </c>
      <c r="L4" s="2"/>
      <c r="M4" s="2"/>
      <c r="Q4" s="7" t="s">
        <v>5</v>
      </c>
      <c r="R4" s="2"/>
    </row>
    <row r="5" spans="2:22" ht="18.55" customHeight="1">
      <c r="B5" s="8"/>
      <c r="C5" s="9" t="s">
        <v>6</v>
      </c>
      <c r="D5" s="9"/>
      <c r="E5" s="9" t="s">
        <v>7</v>
      </c>
      <c r="F5" s="9"/>
      <c r="G5" s="10" t="s">
        <v>8</v>
      </c>
      <c r="I5" s="9" t="s">
        <v>6</v>
      </c>
      <c r="J5" s="9"/>
      <c r="K5" s="9" t="s">
        <v>7</v>
      </c>
      <c r="L5" s="9"/>
      <c r="M5" s="9" t="s">
        <v>9</v>
      </c>
      <c r="N5" s="9"/>
      <c r="P5" s="9" t="s">
        <v>6</v>
      </c>
      <c r="Q5" s="9"/>
      <c r="R5" s="9" t="s">
        <v>7</v>
      </c>
      <c r="S5" s="9"/>
      <c r="T5" s="10" t="s">
        <v>8</v>
      </c>
    </row>
    <row r="6" spans="2:22" ht="12.55" customHeight="1">
      <c r="B6" s="8"/>
      <c r="C6" s="11" t="s">
        <v>10</v>
      </c>
      <c r="D6" s="11" t="s">
        <v>11</v>
      </c>
      <c r="E6" s="11" t="s">
        <v>10</v>
      </c>
      <c r="F6" s="11" t="s">
        <v>11</v>
      </c>
      <c r="G6" s="10"/>
      <c r="I6" s="11" t="s">
        <v>10</v>
      </c>
      <c r="J6" s="11" t="s">
        <v>11</v>
      </c>
      <c r="K6" s="11" t="s">
        <v>10</v>
      </c>
      <c r="L6" s="11" t="s">
        <v>11</v>
      </c>
      <c r="M6" s="12" t="s">
        <v>12</v>
      </c>
      <c r="N6" s="13" t="s">
        <v>13</v>
      </c>
      <c r="P6" s="11" t="s">
        <v>10</v>
      </c>
      <c r="Q6" s="11" t="s">
        <v>11</v>
      </c>
      <c r="R6" s="11" t="s">
        <v>10</v>
      </c>
      <c r="S6" s="11" t="s">
        <v>11</v>
      </c>
      <c r="T6" s="10"/>
    </row>
    <row r="7" spans="2:22" ht="14.2" customHeight="1">
      <c r="B7" s="8"/>
      <c r="C7" s="10"/>
      <c r="D7" s="10"/>
      <c r="E7" s="10"/>
      <c r="F7" s="10"/>
      <c r="G7" s="10"/>
      <c r="I7" s="10"/>
      <c r="J7" s="10"/>
      <c r="K7" s="10"/>
      <c r="L7" s="10"/>
      <c r="M7" s="14"/>
      <c r="N7" s="15" t="s">
        <v>14</v>
      </c>
      <c r="P7" s="10"/>
      <c r="Q7" s="10"/>
      <c r="R7" s="10"/>
      <c r="S7" s="10"/>
      <c r="T7" s="16"/>
    </row>
    <row r="8" spans="2:22" ht="30" customHeight="1">
      <c r="B8" s="17" t="s">
        <v>15</v>
      </c>
      <c r="C8" s="18">
        <v>200567</v>
      </c>
      <c r="D8" s="19">
        <v>100</v>
      </c>
      <c r="E8" s="20">
        <v>190018</v>
      </c>
      <c r="F8" s="21">
        <v>100</v>
      </c>
      <c r="G8" s="22">
        <v>5.5514080712671703</v>
      </c>
      <c r="I8" s="18">
        <v>40953</v>
      </c>
      <c r="J8" s="19">
        <v>100</v>
      </c>
      <c r="K8" s="20">
        <v>40176</v>
      </c>
      <c r="L8" s="21">
        <v>100</v>
      </c>
      <c r="M8" s="22">
        <v>1.9353560328538599</v>
      </c>
      <c r="N8" s="23">
        <v>2.5030182846943201</v>
      </c>
      <c r="P8" s="18">
        <v>241520</v>
      </c>
      <c r="Q8" s="19">
        <v>100</v>
      </c>
      <c r="R8" s="20">
        <v>230194</v>
      </c>
      <c r="S8" s="21">
        <v>100</v>
      </c>
      <c r="T8" s="24">
        <v>4.9202942193754504</v>
      </c>
    </row>
    <row r="9" spans="2:22" ht="30" customHeight="1">
      <c r="B9" s="25" t="s">
        <v>16</v>
      </c>
      <c r="C9" s="26">
        <v>49672</v>
      </c>
      <c r="D9" s="27">
        <v>24.8</v>
      </c>
      <c r="E9" s="28">
        <v>47436</v>
      </c>
      <c r="F9" s="29">
        <v>25</v>
      </c>
      <c r="G9" s="30">
        <v>4.7129510077126699</v>
      </c>
      <c r="I9" s="26">
        <v>10102</v>
      </c>
      <c r="J9" s="27">
        <v>24.7</v>
      </c>
      <c r="K9" s="28">
        <v>9972</v>
      </c>
      <c r="L9" s="29">
        <v>24.8</v>
      </c>
      <c r="M9" s="30">
        <v>1.30504621358698</v>
      </c>
      <c r="N9" s="31">
        <v>1.88279571565235</v>
      </c>
      <c r="P9" s="26">
        <v>59774</v>
      </c>
      <c r="Q9" s="27">
        <v>24.7</v>
      </c>
      <c r="R9" s="28">
        <v>57408</v>
      </c>
      <c r="S9" s="29">
        <v>24.9</v>
      </c>
      <c r="T9" s="30">
        <v>4.1209973553424399</v>
      </c>
    </row>
    <row r="10" spans="2:22" ht="30" customHeight="1">
      <c r="B10" s="17" t="s">
        <v>17</v>
      </c>
      <c r="C10" s="18">
        <v>33405</v>
      </c>
      <c r="D10" s="19">
        <v>16.7</v>
      </c>
      <c r="E10" s="20">
        <v>31862</v>
      </c>
      <c r="F10" s="21">
        <v>16.8</v>
      </c>
      <c r="G10" s="22">
        <v>4.8460302074491803</v>
      </c>
      <c r="I10" s="18">
        <v>7541</v>
      </c>
      <c r="J10" s="19">
        <v>18.399999999999999</v>
      </c>
      <c r="K10" s="20">
        <v>7307</v>
      </c>
      <c r="L10" s="21">
        <v>18.2</v>
      </c>
      <c r="M10" s="22">
        <v>3.1964586832180499</v>
      </c>
      <c r="N10" s="23">
        <v>3.5567724968541299</v>
      </c>
      <c r="P10" s="18">
        <v>40946</v>
      </c>
      <c r="Q10" s="19">
        <v>17</v>
      </c>
      <c r="R10" s="20">
        <v>39169</v>
      </c>
      <c r="S10" s="21">
        <v>17</v>
      </c>
      <c r="T10" s="22">
        <v>4.5373317075439301</v>
      </c>
      <c r="V10" s="32"/>
    </row>
    <row r="11" spans="2:22" ht="30" customHeight="1">
      <c r="B11" s="25" t="s">
        <v>18</v>
      </c>
      <c r="C11" s="26">
        <v>16267</v>
      </c>
      <c r="D11" s="27">
        <v>8.1</v>
      </c>
      <c r="E11" s="28">
        <v>15574</v>
      </c>
      <c r="F11" s="29">
        <v>8.1999999999999993</v>
      </c>
      <c r="G11" s="30">
        <v>4.4407083469340396</v>
      </c>
      <c r="I11" s="26">
        <v>2561</v>
      </c>
      <c r="J11" s="27">
        <v>6.3</v>
      </c>
      <c r="K11" s="28">
        <v>2665</v>
      </c>
      <c r="L11" s="29">
        <v>6.6</v>
      </c>
      <c r="M11" s="30">
        <v>-3.88349798540052</v>
      </c>
      <c r="N11" s="31">
        <v>-2.7092764297948202</v>
      </c>
      <c r="P11" s="26">
        <v>18828</v>
      </c>
      <c r="Q11" s="27">
        <v>7.8</v>
      </c>
      <c r="R11" s="28">
        <v>18239</v>
      </c>
      <c r="S11" s="29">
        <v>7.9</v>
      </c>
      <c r="T11" s="30">
        <v>3.2268795107455399</v>
      </c>
    </row>
    <row r="12" spans="2:22" ht="30" customHeight="1">
      <c r="B12" s="17" t="s">
        <v>19</v>
      </c>
      <c r="C12" s="33">
        <v>135</v>
      </c>
      <c r="D12" s="19">
        <v>0.1</v>
      </c>
      <c r="E12" s="34">
        <v>448</v>
      </c>
      <c r="F12" s="21">
        <v>0.2</v>
      </c>
      <c r="G12" s="22">
        <v>-69.7057374837119</v>
      </c>
      <c r="I12" s="33">
        <v>58</v>
      </c>
      <c r="J12" s="19">
        <v>0.1</v>
      </c>
      <c r="K12" s="34">
        <v>36</v>
      </c>
      <c r="L12" s="21">
        <v>0.1</v>
      </c>
      <c r="M12" s="22">
        <v>59.175197010010699</v>
      </c>
      <c r="N12" s="23">
        <v>54.055493492020801</v>
      </c>
      <c r="P12" s="33">
        <v>193</v>
      </c>
      <c r="Q12" s="19">
        <v>0.1</v>
      </c>
      <c r="R12" s="34">
        <v>484</v>
      </c>
      <c r="S12" s="21">
        <v>0.2</v>
      </c>
      <c r="T12" s="22">
        <v>-60.014109021551803</v>
      </c>
    </row>
    <row r="13" spans="2:22" ht="30" customHeight="1">
      <c r="B13" s="25" t="s">
        <v>20</v>
      </c>
      <c r="C13" s="26">
        <v>16402</v>
      </c>
      <c r="D13" s="27">
        <v>8.1999999999999993</v>
      </c>
      <c r="E13" s="28">
        <v>16022</v>
      </c>
      <c r="F13" s="29">
        <v>8.4</v>
      </c>
      <c r="G13" s="30">
        <v>2.3694601395767498</v>
      </c>
      <c r="I13" s="26">
        <v>2619</v>
      </c>
      <c r="J13" s="27">
        <v>6.4</v>
      </c>
      <c r="K13" s="28">
        <v>2701</v>
      </c>
      <c r="L13" s="29">
        <v>6.7</v>
      </c>
      <c r="M13" s="30">
        <v>-3.0336334264310998</v>
      </c>
      <c r="N13" s="31">
        <v>-1.9442373474269501</v>
      </c>
      <c r="P13" s="26">
        <v>19021</v>
      </c>
      <c r="Q13" s="27">
        <v>7.9</v>
      </c>
      <c r="R13" s="28">
        <v>18723</v>
      </c>
      <c r="S13" s="29">
        <v>8.1</v>
      </c>
      <c r="T13" s="30">
        <v>1.59213762788346</v>
      </c>
    </row>
    <row r="14" spans="2:22" ht="30" customHeight="1">
      <c r="B14" s="17" t="s">
        <v>21</v>
      </c>
      <c r="C14" s="18">
        <v>21490</v>
      </c>
      <c r="D14" s="19">
        <v>10.7</v>
      </c>
      <c r="E14" s="20">
        <v>20696</v>
      </c>
      <c r="F14" s="21">
        <v>10.9</v>
      </c>
      <c r="G14" s="22">
        <v>3.8370408903723798</v>
      </c>
      <c r="I14" s="18">
        <v>3776</v>
      </c>
      <c r="J14" s="19">
        <v>9.1999999999999993</v>
      </c>
      <c r="K14" s="20">
        <v>3759</v>
      </c>
      <c r="L14" s="21">
        <v>9.4</v>
      </c>
      <c r="M14" s="22">
        <v>0.44704763300351702</v>
      </c>
      <c r="N14" s="23">
        <v>1.3686842242394599</v>
      </c>
      <c r="P14" s="18">
        <v>25266</v>
      </c>
      <c r="Q14" s="19">
        <v>10.5</v>
      </c>
      <c r="R14" s="20">
        <v>24455</v>
      </c>
      <c r="S14" s="21">
        <v>10.6</v>
      </c>
      <c r="T14" s="22">
        <v>3.3174674864164602</v>
      </c>
    </row>
    <row r="15" spans="2:22" ht="30" customHeight="1">
      <c r="B15" s="25" t="s">
        <v>22</v>
      </c>
      <c r="C15" s="35"/>
      <c r="D15" s="36"/>
      <c r="E15" s="37"/>
      <c r="F15" s="37"/>
      <c r="G15" s="38"/>
      <c r="I15" s="39"/>
      <c r="J15" s="39"/>
      <c r="K15" s="37"/>
      <c r="L15" s="37"/>
      <c r="M15" s="38"/>
      <c r="N15" s="40"/>
      <c r="P15" s="26">
        <v>11747</v>
      </c>
      <c r="Q15" s="27">
        <v>4.9000000000000004</v>
      </c>
      <c r="R15" s="28">
        <v>12934</v>
      </c>
      <c r="S15" s="29">
        <v>5.6</v>
      </c>
      <c r="T15" s="30">
        <v>-9.1777466002661203</v>
      </c>
    </row>
    <row r="16" spans="2:22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</sheetData>
  <mergeCells count="27">
    <mergeCell ref="S6:S7"/>
    <mergeCell ref="K6:K7"/>
    <mergeCell ref="L6:L7"/>
    <mergeCell ref="M6:M7"/>
    <mergeCell ref="P6:P7"/>
    <mergeCell ref="Q6:Q7"/>
    <mergeCell ref="R6:R7"/>
    <mergeCell ref="M5:N5"/>
    <mergeCell ref="P5:Q5"/>
    <mergeCell ref="R5:S5"/>
    <mergeCell ref="T5:T7"/>
    <mergeCell ref="C6:C7"/>
    <mergeCell ref="D6:D7"/>
    <mergeCell ref="E6:E7"/>
    <mergeCell ref="F6:F7"/>
    <mergeCell ref="I6:I7"/>
    <mergeCell ref="J6:J7"/>
    <mergeCell ref="B1:D1"/>
    <mergeCell ref="B2:D2"/>
    <mergeCell ref="K4:M4"/>
    <mergeCell ref="Q4:R4"/>
    <mergeCell ref="B5:B7"/>
    <mergeCell ref="C5:D5"/>
    <mergeCell ref="E5:F5"/>
    <mergeCell ref="G5:G7"/>
    <mergeCell ref="I5:J5"/>
    <mergeCell ref="K5:L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93E84-3516-4414-9828-FAD64BBE6893}">
  <dimension ref="B1:V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58.109375" customWidth="1"/>
    <col min="3" max="3" width="17.88671875" customWidth="1"/>
    <col min="4" max="4" width="1.88671875" customWidth="1"/>
    <col min="5" max="5" width="17.88671875" customWidth="1"/>
    <col min="6" max="6" width="1.609375" customWidth="1"/>
    <col min="7" max="7" width="11.38671875" customWidth="1"/>
    <col min="8" max="8" width="0.88671875" customWidth="1"/>
    <col min="9" max="9" width="18.44140625" customWidth="1"/>
    <col min="10" max="10" width="1.88671875" customWidth="1"/>
    <col min="11" max="11" width="18.38671875" customWidth="1"/>
    <col min="12" max="12" width="1.609375" customWidth="1"/>
    <col min="13" max="13" width="11.38671875" customWidth="1"/>
    <col min="14" max="14" width="0.88671875" customWidth="1"/>
    <col min="15" max="15" width="17.38671875" customWidth="1"/>
    <col min="16" max="16" width="1.88671875" customWidth="1"/>
    <col min="17" max="17" width="18.44140625" customWidth="1"/>
    <col min="18" max="18" width="1.609375" customWidth="1"/>
    <col min="19" max="19" width="11.38671875" customWidth="1"/>
    <col min="20" max="20" width="0.88671875" customWidth="1"/>
    <col min="21" max="21" width="14" customWidth="1"/>
  </cols>
  <sheetData>
    <row r="1" spans="2:22" ht="30.75" customHeight="1">
      <c r="B1" s="41" t="s">
        <v>0</v>
      </c>
    </row>
    <row r="2" spans="2:22" ht="21.7" customHeight="1">
      <c r="B2" s="42" t="s">
        <v>1</v>
      </c>
    </row>
    <row r="3" spans="2:22" ht="21.7" customHeight="1">
      <c r="B3" s="43" t="s">
        <v>23</v>
      </c>
      <c r="S3" s="44"/>
    </row>
    <row r="4" spans="2:22" ht="16.649999999999999" customHeight="1">
      <c r="B4" s="45"/>
      <c r="C4" s="46" t="s">
        <v>24</v>
      </c>
      <c r="D4" s="46"/>
      <c r="E4" s="46"/>
      <c r="F4" s="47"/>
      <c r="G4" s="48" t="s">
        <v>25</v>
      </c>
      <c r="I4" s="46" t="s">
        <v>26</v>
      </c>
      <c r="J4" s="46"/>
      <c r="K4" s="46"/>
      <c r="L4" s="47"/>
      <c r="M4" s="48" t="s">
        <v>25</v>
      </c>
      <c r="O4" s="46" t="s">
        <v>27</v>
      </c>
      <c r="P4" s="46"/>
      <c r="Q4" s="46"/>
      <c r="R4" s="47"/>
      <c r="S4" s="48" t="s">
        <v>25</v>
      </c>
      <c r="U4" s="49"/>
      <c r="V4" s="49"/>
    </row>
    <row r="5" spans="2:22" ht="15" customHeight="1">
      <c r="B5" s="50"/>
      <c r="C5" s="51">
        <v>2025</v>
      </c>
      <c r="D5" s="52"/>
      <c r="E5" s="51">
        <v>2024</v>
      </c>
      <c r="F5" s="53"/>
      <c r="G5" s="48"/>
      <c r="I5" s="51">
        <v>2025</v>
      </c>
      <c r="J5" s="52"/>
      <c r="K5" s="51">
        <v>2024</v>
      </c>
      <c r="L5" s="53"/>
      <c r="M5" s="48"/>
      <c r="O5" s="51">
        <v>2025</v>
      </c>
      <c r="P5" s="52"/>
      <c r="Q5" s="51">
        <v>2024</v>
      </c>
      <c r="R5" s="53"/>
      <c r="S5" s="48"/>
    </row>
    <row r="6" spans="2:22" ht="18.55" customHeight="1">
      <c r="B6" s="54" t="s">
        <v>28</v>
      </c>
      <c r="C6" s="55">
        <v>239160734</v>
      </c>
      <c r="E6" s="56">
        <v>224588763</v>
      </c>
      <c r="G6" s="57">
        <v>6.4882904321933194E-2</v>
      </c>
      <c r="H6" s="58">
        <v>4.9768522241761</v>
      </c>
      <c r="I6" s="55">
        <v>244556170</v>
      </c>
      <c r="K6" s="56">
        <v>225746164</v>
      </c>
      <c r="M6" s="57">
        <v>8.3323697259330795E-2</v>
      </c>
      <c r="N6" s="32"/>
      <c r="O6" s="55">
        <v>239794954</v>
      </c>
      <c r="Q6" s="56">
        <v>228426505</v>
      </c>
      <c r="S6" s="59">
        <v>4.9768522241761003E-2</v>
      </c>
      <c r="T6" s="60">
        <v>4.9768522241761</v>
      </c>
      <c r="U6" s="61"/>
      <c r="V6" s="61"/>
    </row>
    <row r="7" spans="2:22" ht="18.55" customHeight="1">
      <c r="B7" s="62" t="s">
        <v>29</v>
      </c>
      <c r="C7" s="63">
        <v>1813879</v>
      </c>
      <c r="E7" s="64">
        <v>1604855</v>
      </c>
      <c r="G7" s="65">
        <v>0.13024436929571001</v>
      </c>
      <c r="H7" s="58">
        <v>-2.3893085719396598</v>
      </c>
      <c r="I7" s="63">
        <v>1697627</v>
      </c>
      <c r="K7" s="64">
        <v>1668953</v>
      </c>
      <c r="M7" s="65">
        <v>1.7181708002753201E-2</v>
      </c>
      <c r="N7" s="32"/>
      <c r="O7" s="63">
        <v>1725219</v>
      </c>
      <c r="Q7" s="64">
        <v>1767448</v>
      </c>
      <c r="S7" s="66">
        <v>-2.3893085719396599E-2</v>
      </c>
      <c r="T7" s="60">
        <v>-2.3893085719396598</v>
      </c>
      <c r="U7" s="61"/>
      <c r="V7" s="61"/>
    </row>
    <row r="8" spans="2:22" ht="18.55" customHeight="1">
      <c r="B8" s="67" t="s">
        <v>15</v>
      </c>
      <c r="C8" s="68">
        <v>240974613</v>
      </c>
      <c r="D8" s="69"/>
      <c r="E8" s="70">
        <v>226193618</v>
      </c>
      <c r="F8" s="69"/>
      <c r="G8" s="71">
        <v>6.5346647345363204E-2</v>
      </c>
      <c r="H8" s="58">
        <v>4.9202942193754504</v>
      </c>
      <c r="I8" s="68">
        <v>246253797</v>
      </c>
      <c r="J8" s="69"/>
      <c r="K8" s="70">
        <v>227415117</v>
      </c>
      <c r="L8" s="69"/>
      <c r="M8" s="71">
        <v>8.2838295089231198E-2</v>
      </c>
      <c r="N8" s="32"/>
      <c r="O8" s="68">
        <v>241520173</v>
      </c>
      <c r="P8" s="69"/>
      <c r="Q8" s="70">
        <v>230193953</v>
      </c>
      <c r="R8" s="69"/>
      <c r="S8" s="72">
        <v>4.9202942193754505E-2</v>
      </c>
      <c r="T8" s="60">
        <v>4.9202942193754504</v>
      </c>
      <c r="U8" s="61"/>
      <c r="V8" s="61"/>
    </row>
    <row r="9" spans="2:22" ht="18.55" customHeight="1">
      <c r="B9" s="62" t="s">
        <v>30</v>
      </c>
      <c r="C9" s="63">
        <v>-182900156</v>
      </c>
      <c r="E9" s="64">
        <v>-172025182</v>
      </c>
      <c r="G9" s="65">
        <v>6.3217339415924806E-2</v>
      </c>
      <c r="H9" s="58">
        <v>5.1858602481467599</v>
      </c>
      <c r="I9" s="63">
        <v>-186848081</v>
      </c>
      <c r="K9" s="64">
        <v>-172500625</v>
      </c>
      <c r="M9" s="65">
        <v>8.3173357143430104E-2</v>
      </c>
      <c r="N9" s="32"/>
      <c r="O9" s="63">
        <v>-181746347</v>
      </c>
      <c r="Q9" s="64">
        <v>-172785911</v>
      </c>
      <c r="S9" s="66">
        <v>5.1858602481467599E-2</v>
      </c>
      <c r="T9" s="60">
        <v>5.1858602481467599</v>
      </c>
      <c r="U9" s="61"/>
      <c r="V9" s="61"/>
    </row>
    <row r="10" spans="2:22" ht="18.55" customHeight="1">
      <c r="B10" s="67" t="s">
        <v>16</v>
      </c>
      <c r="C10" s="68">
        <v>58074457</v>
      </c>
      <c r="D10" s="69"/>
      <c r="E10" s="70">
        <v>54168436</v>
      </c>
      <c r="F10" s="69"/>
      <c r="G10" s="71">
        <v>7.2108787961912002E-2</v>
      </c>
      <c r="H10" s="58">
        <v>4.1209973553424399</v>
      </c>
      <c r="I10" s="68">
        <v>59405716</v>
      </c>
      <c r="J10" s="69"/>
      <c r="K10" s="70">
        <v>54914492</v>
      </c>
      <c r="L10" s="69"/>
      <c r="M10" s="71">
        <v>8.1785778492165798E-2</v>
      </c>
      <c r="N10" s="32"/>
      <c r="O10" s="68">
        <v>59773826</v>
      </c>
      <c r="P10" s="69"/>
      <c r="Q10" s="70">
        <v>57408042</v>
      </c>
      <c r="R10" s="69"/>
      <c r="S10" s="72">
        <v>4.12099735534244E-2</v>
      </c>
      <c r="T10" s="60">
        <v>4.1209973553424399</v>
      </c>
      <c r="U10" s="61"/>
      <c r="V10" s="61"/>
    </row>
    <row r="11" spans="2:22" ht="11.8" customHeight="1">
      <c r="I11" s="32"/>
      <c r="M11" s="32"/>
      <c r="O11" s="73"/>
      <c r="S11" s="74"/>
      <c r="V11" s="75"/>
    </row>
    <row r="12" spans="2:22" ht="18.55" customHeight="1">
      <c r="B12" s="62" t="s">
        <v>17</v>
      </c>
      <c r="C12" s="63">
        <v>-39723431</v>
      </c>
      <c r="E12" s="64">
        <v>-35466191</v>
      </c>
      <c r="G12" s="65">
        <v>0.12003655517418201</v>
      </c>
      <c r="H12" s="58">
        <v>4.5373317075439301</v>
      </c>
      <c r="I12" s="63">
        <v>-42423807</v>
      </c>
      <c r="K12" s="64">
        <v>-37827399</v>
      </c>
      <c r="M12" s="65">
        <v>0.121510047371822</v>
      </c>
      <c r="N12" s="32"/>
      <c r="O12" s="63">
        <v>-40946589</v>
      </c>
      <c r="Q12" s="64">
        <v>-39169345</v>
      </c>
      <c r="S12" s="66">
        <v>4.5373317075439304E-2</v>
      </c>
      <c r="T12" s="60">
        <v>4.5373317075439301</v>
      </c>
      <c r="U12" s="61"/>
      <c r="V12" s="61"/>
    </row>
    <row r="13" spans="2:22" ht="18.55" customHeight="1">
      <c r="B13" s="67" t="s">
        <v>31</v>
      </c>
      <c r="C13" s="68">
        <v>18351026</v>
      </c>
      <c r="D13" s="69"/>
      <c r="E13" s="70">
        <v>18702245</v>
      </c>
      <c r="F13" s="69"/>
      <c r="G13" s="71">
        <v>-1.8779517299469601E-2</v>
      </c>
      <c r="H13" s="58">
        <v>3.2268795107455399</v>
      </c>
      <c r="I13" s="68">
        <v>16981909</v>
      </c>
      <c r="J13" s="69"/>
      <c r="K13" s="70">
        <v>17087093</v>
      </c>
      <c r="L13" s="69"/>
      <c r="M13" s="71">
        <v>-6.1557863219612301E-3</v>
      </c>
      <c r="N13" s="32"/>
      <c r="O13" s="68">
        <v>18827237</v>
      </c>
      <c r="P13" s="69"/>
      <c r="Q13" s="70">
        <v>18238697</v>
      </c>
      <c r="R13" s="69"/>
      <c r="S13" s="72">
        <v>3.2268795107455402E-2</v>
      </c>
      <c r="T13" s="60">
        <v>3.2268795107455399</v>
      </c>
      <c r="U13" s="61"/>
      <c r="V13" s="61"/>
    </row>
    <row r="14" spans="2:22" ht="11.8" customHeight="1">
      <c r="I14" s="32"/>
      <c r="M14" s="32"/>
      <c r="O14" s="73"/>
      <c r="S14" s="74"/>
      <c r="V14" s="75"/>
    </row>
    <row r="15" spans="2:22" ht="18.55" customHeight="1">
      <c r="B15" s="54" t="s">
        <v>32</v>
      </c>
      <c r="C15" s="55">
        <v>715719</v>
      </c>
      <c r="E15" s="56">
        <v>607548</v>
      </c>
      <c r="G15" s="57">
        <v>0.178045191491043</v>
      </c>
      <c r="I15" s="55">
        <v>566207</v>
      </c>
      <c r="K15" s="56">
        <v>1095582</v>
      </c>
      <c r="M15" s="57">
        <v>-0.48319066943414601</v>
      </c>
      <c r="O15" s="55">
        <v>426638</v>
      </c>
      <c r="Q15" s="56">
        <v>633981</v>
      </c>
      <c r="S15" s="57">
        <v>-0.32704923333664576</v>
      </c>
      <c r="U15" s="61"/>
      <c r="V15" s="61"/>
    </row>
    <row r="16" spans="2:22" ht="18.55" customHeight="1">
      <c r="B16" s="62" t="s">
        <v>33</v>
      </c>
      <c r="C16" s="63">
        <v>-177836</v>
      </c>
      <c r="E16" s="64">
        <v>-140039</v>
      </c>
      <c r="G16" s="65">
        <v>0.26990338405729802</v>
      </c>
      <c r="I16" s="63">
        <v>-281017</v>
      </c>
      <c r="K16" s="64">
        <v>-198573</v>
      </c>
      <c r="M16" s="65">
        <v>0.41518232589526299</v>
      </c>
      <c r="O16" s="63">
        <v>-233118</v>
      </c>
      <c r="Q16" s="64">
        <v>-150011</v>
      </c>
      <c r="S16" s="65">
        <v>0.55400603955709915</v>
      </c>
      <c r="U16" s="61"/>
      <c r="V16" s="61"/>
    </row>
    <row r="17" spans="2:22" ht="18.55" customHeight="1">
      <c r="B17" s="67" t="s">
        <v>20</v>
      </c>
      <c r="C17" s="68">
        <v>18888909</v>
      </c>
      <c r="D17" s="69"/>
      <c r="E17" s="70">
        <v>19169754</v>
      </c>
      <c r="F17" s="69"/>
      <c r="G17" s="71">
        <v>-1.4650416553960899E-2</v>
      </c>
      <c r="H17" s="58">
        <v>1.59213762788346</v>
      </c>
      <c r="I17" s="68">
        <v>17267099</v>
      </c>
      <c r="J17" s="69"/>
      <c r="K17" s="70">
        <v>17984102</v>
      </c>
      <c r="L17" s="69"/>
      <c r="M17" s="71">
        <v>-3.9868729359117401E-2</v>
      </c>
      <c r="N17" s="32"/>
      <c r="O17" s="68">
        <v>19020757</v>
      </c>
      <c r="P17" s="69"/>
      <c r="Q17" s="70">
        <v>18722667</v>
      </c>
      <c r="R17" s="69"/>
      <c r="S17" s="72">
        <v>1.5921376278834599E-2</v>
      </c>
      <c r="T17" s="60">
        <v>1.59213762788346</v>
      </c>
      <c r="U17" s="61"/>
      <c r="V17" s="61"/>
    </row>
    <row r="18" spans="2:22" ht="11.8" customHeight="1">
      <c r="I18" s="32"/>
      <c r="M18" s="32"/>
      <c r="O18" s="73"/>
      <c r="S18" s="74"/>
      <c r="V18" s="75"/>
    </row>
    <row r="19" spans="2:22" ht="18.55" customHeight="1">
      <c r="B19" s="54" t="s">
        <v>34</v>
      </c>
      <c r="C19" s="55">
        <v>329700</v>
      </c>
      <c r="E19" s="56">
        <v>752699</v>
      </c>
      <c r="G19" s="57">
        <v>-0.56197630128377996</v>
      </c>
      <c r="I19" s="55">
        <v>455964</v>
      </c>
      <c r="K19" s="56">
        <v>1054371</v>
      </c>
      <c r="M19" s="57">
        <v>-0.56754880397886498</v>
      </c>
      <c r="O19" s="55">
        <v>530506</v>
      </c>
      <c r="Q19" s="56">
        <v>1187087</v>
      </c>
      <c r="S19" s="57">
        <v>-0.55310267907912392</v>
      </c>
      <c r="U19" s="61"/>
      <c r="V19" s="61"/>
    </row>
    <row r="20" spans="2:22" ht="18.55" customHeight="1">
      <c r="B20" s="62" t="s">
        <v>35</v>
      </c>
      <c r="C20" s="63">
        <v>-2800026</v>
      </c>
      <c r="E20" s="64">
        <v>-2776597</v>
      </c>
      <c r="G20" s="65">
        <v>8.4380268364476398E-3</v>
      </c>
      <c r="I20" s="63">
        <v>-2646253</v>
      </c>
      <c r="K20" s="64">
        <v>-2731765</v>
      </c>
      <c r="M20" s="65">
        <v>-3.1302839007015602E-2</v>
      </c>
      <c r="O20" s="63">
        <v>-3223295</v>
      </c>
      <c r="Q20" s="64">
        <v>-2811980</v>
      </c>
      <c r="S20" s="65">
        <v>0.14627237747067903</v>
      </c>
      <c r="U20" s="61"/>
      <c r="V20" s="61"/>
    </row>
    <row r="21" spans="2:22" ht="18.55" customHeight="1">
      <c r="B21" s="67" t="s">
        <v>36</v>
      </c>
      <c r="C21" s="68">
        <v>16418583</v>
      </c>
      <c r="D21" s="69"/>
      <c r="E21" s="70">
        <v>17145856</v>
      </c>
      <c r="F21" s="69"/>
      <c r="G21" s="71">
        <v>-4.24168059564222E-2</v>
      </c>
      <c r="H21" s="58">
        <v>-4.5023736751841996</v>
      </c>
      <c r="I21" s="68">
        <v>15076810</v>
      </c>
      <c r="J21" s="69"/>
      <c r="K21" s="70">
        <v>16306708</v>
      </c>
      <c r="L21" s="69"/>
      <c r="M21" s="71">
        <v>-7.5422914100202201E-2</v>
      </c>
      <c r="N21" s="32"/>
      <c r="O21" s="68">
        <v>16327968</v>
      </c>
      <c r="P21" s="69"/>
      <c r="Q21" s="70">
        <v>17097774</v>
      </c>
      <c r="R21" s="69"/>
      <c r="S21" s="72">
        <v>-4.5023755723990734E-2</v>
      </c>
      <c r="T21" s="60">
        <v>-4.5023736751841996</v>
      </c>
      <c r="U21" s="61"/>
      <c r="V21" s="61"/>
    </row>
    <row r="22" spans="2:22" ht="11.8" customHeight="1">
      <c r="I22" s="76"/>
      <c r="M22" s="76"/>
      <c r="O22" s="77"/>
      <c r="S22" s="78"/>
      <c r="V22" s="75"/>
    </row>
    <row r="23" spans="2:22" ht="18.55" customHeight="1">
      <c r="B23" s="67" t="s">
        <v>37</v>
      </c>
      <c r="C23" s="68">
        <v>12316745</v>
      </c>
      <c r="D23" s="69"/>
      <c r="E23" s="70">
        <v>13183311</v>
      </c>
      <c r="F23" s="69"/>
      <c r="G23" s="71">
        <v>-6.5732035282905402E-2</v>
      </c>
      <c r="H23" s="58">
        <v>-9.1777466002661203</v>
      </c>
      <c r="I23" s="68">
        <v>11226894</v>
      </c>
      <c r="J23" s="69"/>
      <c r="K23" s="70">
        <v>12510125</v>
      </c>
      <c r="L23" s="69"/>
      <c r="M23" s="71">
        <v>-0.102575428091702</v>
      </c>
      <c r="N23" s="32"/>
      <c r="O23" s="68">
        <v>11747296</v>
      </c>
      <c r="P23" s="69"/>
      <c r="Q23" s="70">
        <v>12934381</v>
      </c>
      <c r="R23" s="69"/>
      <c r="S23" s="72">
        <v>-9.1777488230785839E-2</v>
      </c>
      <c r="T23" s="60">
        <v>-9.1777466002661203</v>
      </c>
      <c r="U23" s="61"/>
      <c r="V23" s="61"/>
    </row>
    <row r="24" spans="2:22" ht="11.8" customHeight="1">
      <c r="M24" s="32"/>
      <c r="O24" s="73"/>
      <c r="S24" s="74"/>
      <c r="V24" s="75"/>
    </row>
    <row r="25" spans="2:22" ht="18.55" customHeight="1">
      <c r="B25" s="54" t="s">
        <v>38</v>
      </c>
      <c r="M25" s="32"/>
      <c r="O25" s="79"/>
      <c r="S25" s="80"/>
      <c r="V25" s="75"/>
    </row>
    <row r="26" spans="2:22" ht="36.700000000000003" customHeight="1">
      <c r="B26" s="54" t="s">
        <v>39</v>
      </c>
      <c r="M26" s="32"/>
      <c r="O26" s="81"/>
      <c r="S26" s="81"/>
      <c r="V26" s="75"/>
    </row>
    <row r="27" spans="2:22" ht="36.700000000000003" customHeight="1">
      <c r="B27" s="54" t="s">
        <v>40</v>
      </c>
      <c r="C27" s="110">
        <v>0</v>
      </c>
      <c r="D27" s="111"/>
      <c r="E27" s="112">
        <v>0</v>
      </c>
      <c r="G27" s="57">
        <v>0</v>
      </c>
      <c r="I27" s="110">
        <v>0</v>
      </c>
      <c r="J27" s="111"/>
      <c r="K27" s="112">
        <v>0</v>
      </c>
      <c r="M27" s="57">
        <v>0</v>
      </c>
      <c r="O27" s="110">
        <v>0</v>
      </c>
      <c r="P27" s="111"/>
      <c r="Q27" s="112">
        <v>0</v>
      </c>
      <c r="S27" s="57">
        <v>0</v>
      </c>
      <c r="U27" s="61"/>
      <c r="V27" s="61"/>
    </row>
    <row r="28" spans="2:22" ht="36.700000000000003" customHeight="1">
      <c r="B28" s="62" t="s">
        <v>41</v>
      </c>
      <c r="C28" s="63">
        <v>-252136</v>
      </c>
      <c r="E28" s="64">
        <v>160678</v>
      </c>
      <c r="G28" s="65">
        <v>-2.5692005128269</v>
      </c>
      <c r="I28" s="63">
        <v>-7141509</v>
      </c>
      <c r="K28" s="64">
        <v>5261681</v>
      </c>
      <c r="M28" s="65">
        <v>-2.3572675728536199</v>
      </c>
      <c r="O28" s="63">
        <v>-1704848</v>
      </c>
      <c r="Q28" s="64">
        <v>6244738</v>
      </c>
      <c r="S28" s="65">
        <v>-1.2730055288148199</v>
      </c>
      <c r="U28" s="61"/>
      <c r="V28" s="61"/>
    </row>
    <row r="29" spans="2:22" ht="19.3" customHeight="1">
      <c r="B29" s="82" t="s">
        <v>42</v>
      </c>
      <c r="C29" s="83">
        <v>-252136</v>
      </c>
      <c r="E29" s="84">
        <v>160678</v>
      </c>
      <c r="G29" s="85">
        <v>-2.5692005128269</v>
      </c>
      <c r="I29" s="83">
        <v>-7141509</v>
      </c>
      <c r="K29" s="84">
        <f>+SUM(K28)</f>
        <v>5261681</v>
      </c>
      <c r="M29" s="85">
        <v>-2.3572675728536199</v>
      </c>
      <c r="O29" s="83">
        <v>-1704848</v>
      </c>
      <c r="P29" s="86"/>
      <c r="Q29" s="87">
        <v>6244738</v>
      </c>
      <c r="R29" s="86"/>
      <c r="S29" s="85">
        <v>-1.2730055288148199</v>
      </c>
      <c r="U29" s="61"/>
      <c r="V29" s="61"/>
    </row>
    <row r="30" spans="2:22" ht="18.55" customHeight="1">
      <c r="B30" s="67" t="s">
        <v>43</v>
      </c>
      <c r="C30" s="68">
        <v>12064609</v>
      </c>
      <c r="D30" s="69"/>
      <c r="E30" s="70">
        <v>13343989</v>
      </c>
      <c r="F30" s="69"/>
      <c r="G30" s="71">
        <v>-9.5876877596346902E-2</v>
      </c>
      <c r="I30" s="68">
        <v>4085385</v>
      </c>
      <c r="J30" s="69"/>
      <c r="K30" s="70">
        <v>17771806</v>
      </c>
      <c r="L30" s="69"/>
      <c r="M30" s="71">
        <v>-0.77011987414222305</v>
      </c>
      <c r="O30" s="68">
        <v>10042448</v>
      </c>
      <c r="P30" s="69"/>
      <c r="Q30" s="70">
        <v>19179119</v>
      </c>
      <c r="R30" s="69"/>
      <c r="S30" s="71">
        <v>-0.47638637624595792</v>
      </c>
      <c r="U30" s="61"/>
      <c r="V30" s="61"/>
    </row>
    <row r="31" spans="2:22" ht="11.8" customHeight="1">
      <c r="I31" s="32"/>
      <c r="M31" s="32"/>
      <c r="O31" s="73"/>
      <c r="S31" s="74"/>
      <c r="V31" s="75"/>
    </row>
    <row r="32" spans="2:22" ht="18.55" customHeight="1">
      <c r="B32" s="88" t="s">
        <v>44</v>
      </c>
      <c r="C32" s="89">
        <v>0.70680390981322105</v>
      </c>
      <c r="D32" s="90"/>
      <c r="E32" s="91">
        <v>0.75564987316237597</v>
      </c>
      <c r="F32" s="90"/>
      <c r="G32" s="92">
        <v>-6.5600000000000006E-2</v>
      </c>
      <c r="H32" s="58">
        <v>-8.5500000000000007</v>
      </c>
      <c r="I32" s="89">
        <v>0.645053390704448</v>
      </c>
      <c r="J32" s="90"/>
      <c r="K32" s="91">
        <v>0.71706375487508001</v>
      </c>
      <c r="L32" s="90"/>
      <c r="M32" s="92">
        <v>-0.10299999999999999</v>
      </c>
      <c r="N32" s="32"/>
      <c r="O32" s="89">
        <v>0.67799567400169602</v>
      </c>
      <c r="P32" s="90"/>
      <c r="Q32" s="91">
        <v>0.74138150184076501</v>
      </c>
      <c r="R32" s="90"/>
      <c r="S32" s="93">
        <v>-8.5500000000000007E-2</v>
      </c>
      <c r="T32" s="60">
        <v>-8.5500000000000007</v>
      </c>
    </row>
    <row r="33" spans="3:19" ht="16.649999999999999" customHeight="1"/>
    <row r="34" spans="3:19" ht="16.649999999999999" customHeight="1"/>
    <row r="35" spans="3:19" ht="16.649999999999999" customHeight="1"/>
    <row r="36" spans="3:19" ht="28.3" customHeight="1">
      <c r="C36" s="75"/>
      <c r="E36" s="49"/>
      <c r="G36" s="49"/>
      <c r="I36" s="32"/>
      <c r="K36" s="49"/>
      <c r="M36" s="49"/>
      <c r="O36" s="32"/>
      <c r="Q36" s="49"/>
      <c r="S36" s="49"/>
    </row>
    <row r="37" spans="3:19" ht="16.649999999999999" customHeight="1">
      <c r="C37" s="75"/>
      <c r="E37" s="94"/>
      <c r="G37" s="94"/>
      <c r="I37" s="32"/>
      <c r="K37" s="95"/>
      <c r="M37" s="95"/>
      <c r="O37" s="32"/>
      <c r="Q37" s="61"/>
      <c r="S37" s="61"/>
    </row>
    <row r="38" spans="3:19" ht="16.649999999999999" customHeight="1">
      <c r="C38" s="75"/>
      <c r="E38" s="94"/>
      <c r="G38" s="94"/>
      <c r="I38" s="32"/>
      <c r="K38" s="94"/>
      <c r="M38" s="94"/>
      <c r="O38" s="32"/>
      <c r="Q38" s="61"/>
      <c r="S38" s="61"/>
    </row>
    <row r="39" spans="3:19" ht="16.649999999999999" customHeight="1">
      <c r="C39" s="75"/>
      <c r="I39" s="32"/>
      <c r="K39" s="95"/>
      <c r="M39" s="95"/>
      <c r="O39" s="32"/>
      <c r="Q39" s="61"/>
      <c r="S39" s="61"/>
    </row>
    <row r="40" spans="3:19" ht="16.649999999999999" customHeight="1">
      <c r="C40" s="75"/>
      <c r="I40" s="32"/>
      <c r="O40" s="32"/>
      <c r="Q40" s="61"/>
      <c r="S40" s="61"/>
    </row>
    <row r="41" spans="3:19" ht="16.649999999999999" customHeight="1">
      <c r="C41" s="75"/>
      <c r="I41" s="32"/>
      <c r="O41" s="32"/>
      <c r="Q41" s="61"/>
      <c r="S41" s="61"/>
    </row>
    <row r="42" spans="3:19" ht="16.649999999999999" customHeight="1"/>
    <row r="43" spans="3:19" ht="16.649999999999999" customHeight="1"/>
    <row r="44" spans="3:19" ht="16.649999999999999" customHeight="1"/>
    <row r="45" spans="3:19" ht="16.649999999999999" customHeight="1"/>
    <row r="46" spans="3:19" ht="15" customHeight="1"/>
    <row r="47" spans="3:19" ht="15" customHeight="1"/>
    <row r="48" spans="3:19" ht="15" customHeight="1"/>
    <row r="49" ht="15" customHeight="1"/>
    <row r="50" ht="15" customHeight="1"/>
  </sheetData>
  <mergeCells count="6">
    <mergeCell ref="C4:E4"/>
    <mergeCell ref="G4:G5"/>
    <mergeCell ref="I4:K4"/>
    <mergeCell ref="M4:M5"/>
    <mergeCell ref="O4:Q4"/>
    <mergeCell ref="S4:S5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575-6E8C-4FBF-A759-331239993FAF}">
  <dimension ref="B1:D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58.109375" customWidth="1"/>
    <col min="3" max="3" width="18.609375" customWidth="1"/>
    <col min="4" max="4" width="19.38671875" customWidth="1"/>
    <col min="5" max="5" width="0.44140625" customWidth="1"/>
    <col min="6" max="6" width="21.88671875" customWidth="1"/>
  </cols>
  <sheetData>
    <row r="1" spans="2:4" ht="30" customHeight="1">
      <c r="B1" s="41" t="s">
        <v>0</v>
      </c>
    </row>
    <row r="2" spans="2:4" ht="21.7" customHeight="1">
      <c r="B2" s="42" t="s">
        <v>45</v>
      </c>
    </row>
    <row r="3" spans="2:4" ht="21.7" customHeight="1">
      <c r="B3" s="43" t="s">
        <v>23</v>
      </c>
    </row>
    <row r="4" spans="2:4" ht="18.55" customHeight="1">
      <c r="B4" s="96"/>
      <c r="C4" s="46" t="s">
        <v>46</v>
      </c>
      <c r="D4" s="46"/>
    </row>
    <row r="5" spans="2:4" ht="14.2" customHeight="1">
      <c r="B5" s="96"/>
      <c r="C5" s="51">
        <v>2025</v>
      </c>
      <c r="D5" s="51">
        <v>2024</v>
      </c>
    </row>
    <row r="6" spans="2:4" ht="18.55" customHeight="1">
      <c r="B6" s="97" t="s">
        <v>47</v>
      </c>
    </row>
    <row r="7" spans="2:4" ht="18.55" customHeight="1">
      <c r="B7" s="98" t="s">
        <v>48</v>
      </c>
    </row>
    <row r="8" spans="2:4" ht="18.55" customHeight="1">
      <c r="B8" s="54" t="s">
        <v>49</v>
      </c>
      <c r="C8" s="99">
        <v>35181664</v>
      </c>
      <c r="D8" s="100">
        <v>48535931</v>
      </c>
    </row>
    <row r="9" spans="2:4" ht="18.55" customHeight="1">
      <c r="B9" s="54" t="s">
        <v>50</v>
      </c>
      <c r="C9" s="99">
        <v>26741285</v>
      </c>
      <c r="D9" s="100">
        <v>22245317</v>
      </c>
    </row>
    <row r="10" spans="2:4" ht="18.55" customHeight="1">
      <c r="B10" s="54" t="s">
        <v>51</v>
      </c>
      <c r="C10" s="99">
        <v>113238427</v>
      </c>
      <c r="D10" s="100">
        <v>114997211</v>
      </c>
    </row>
    <row r="11" spans="2:4" ht="18.55" customHeight="1">
      <c r="B11" s="62" t="s">
        <v>52</v>
      </c>
      <c r="C11" s="101">
        <v>1812765</v>
      </c>
      <c r="D11" s="102">
        <v>2011798</v>
      </c>
    </row>
    <row r="12" spans="2:4" ht="18.55" customHeight="1">
      <c r="B12" s="67" t="s">
        <v>53</v>
      </c>
      <c r="C12" s="103">
        <v>176974141</v>
      </c>
      <c r="D12" s="104">
        <v>187790257</v>
      </c>
    </row>
    <row r="13" spans="2:4" ht="18.55" customHeight="1"/>
    <row r="14" spans="2:4" ht="18.55" customHeight="1">
      <c r="B14" s="98" t="s">
        <v>54</v>
      </c>
    </row>
    <row r="15" spans="2:4" ht="18.55" customHeight="1">
      <c r="B15" s="54" t="s">
        <v>55</v>
      </c>
      <c r="C15" s="99">
        <v>184973186</v>
      </c>
      <c r="D15" s="100">
        <v>170691254</v>
      </c>
    </row>
    <row r="16" spans="2:4" ht="18.55" customHeight="1">
      <c r="B16" s="54" t="s">
        <v>56</v>
      </c>
      <c r="C16" s="99">
        <v>62249099</v>
      </c>
      <c r="D16" s="100">
        <v>62889825</v>
      </c>
    </row>
    <row r="17" spans="2:4" ht="18.55" customHeight="1">
      <c r="B17" s="54" t="s">
        <v>57</v>
      </c>
      <c r="C17" s="99">
        <v>4164728</v>
      </c>
      <c r="D17" s="100">
        <v>4416863</v>
      </c>
    </row>
    <row r="18" spans="2:4" ht="18.55" customHeight="1">
      <c r="B18" s="54" t="s">
        <v>58</v>
      </c>
      <c r="C18" s="99">
        <v>42912347</v>
      </c>
      <c r="D18" s="100">
        <v>44326444</v>
      </c>
    </row>
    <row r="19" spans="2:4" ht="18.55" customHeight="1">
      <c r="B19" s="54" t="s">
        <v>59</v>
      </c>
      <c r="C19" s="99">
        <v>23467093</v>
      </c>
      <c r="D19" s="100">
        <v>15438088</v>
      </c>
    </row>
    <row r="20" spans="2:4" ht="18.55" customHeight="1">
      <c r="B20" s="62" t="s">
        <v>60</v>
      </c>
      <c r="C20" s="101">
        <v>2593943</v>
      </c>
      <c r="D20" s="102">
        <v>2216848</v>
      </c>
    </row>
    <row r="21" spans="2:4" ht="18.55" customHeight="1">
      <c r="B21" s="67" t="s">
        <v>61</v>
      </c>
      <c r="C21" s="103">
        <v>497334537</v>
      </c>
      <c r="D21" s="104">
        <v>487769579</v>
      </c>
    </row>
    <row r="22" spans="2:4" ht="18.55" customHeight="1"/>
    <row r="23" spans="2:4" ht="18.55" customHeight="1">
      <c r="B23" s="97" t="s">
        <v>62</v>
      </c>
    </row>
    <row r="24" spans="2:4" ht="18.55" customHeight="1">
      <c r="B24" s="98" t="s">
        <v>63</v>
      </c>
    </row>
    <row r="25" spans="2:4" ht="18.55" customHeight="1">
      <c r="B25" s="54" t="s">
        <v>64</v>
      </c>
      <c r="C25" s="99">
        <v>114874401</v>
      </c>
      <c r="D25" s="100">
        <v>111844803</v>
      </c>
    </row>
    <row r="26" spans="2:4" ht="18.55" customHeight="1">
      <c r="B26" s="54" t="s">
        <v>65</v>
      </c>
      <c r="C26" s="99">
        <v>4981480</v>
      </c>
      <c r="D26" s="100">
        <v>4573765</v>
      </c>
    </row>
    <row r="27" spans="2:4" ht="18.55" customHeight="1">
      <c r="B27" s="54" t="s">
        <v>66</v>
      </c>
      <c r="C27" s="99">
        <v>64420251</v>
      </c>
      <c r="D27" s="100">
        <v>72464921</v>
      </c>
    </row>
    <row r="28" spans="2:4" ht="18.55" customHeight="1">
      <c r="B28" s="62" t="s">
        <v>67</v>
      </c>
      <c r="C28" s="101">
        <v>2080320</v>
      </c>
      <c r="D28" s="102">
        <v>3273135</v>
      </c>
    </row>
    <row r="29" spans="2:4" ht="18.55" customHeight="1">
      <c r="B29" s="67" t="s">
        <v>68</v>
      </c>
      <c r="C29" s="103">
        <v>186356452</v>
      </c>
      <c r="D29" s="104">
        <v>192156624</v>
      </c>
    </row>
    <row r="30" spans="2:4" ht="18.55" customHeight="1"/>
    <row r="31" spans="2:4" ht="18.55" customHeight="1">
      <c r="B31" s="98" t="s">
        <v>69</v>
      </c>
    </row>
    <row r="32" spans="2:4" ht="22.8" customHeight="1">
      <c r="B32" s="54" t="s">
        <v>70</v>
      </c>
      <c r="C32" s="99">
        <v>81742940</v>
      </c>
      <c r="D32" s="100">
        <v>77533910</v>
      </c>
    </row>
    <row r="33" spans="2:4" ht="22.5" customHeight="1">
      <c r="B33" s="54" t="s">
        <v>71</v>
      </c>
      <c r="C33" s="99">
        <v>2567951</v>
      </c>
      <c r="D33" s="100">
        <v>2575083</v>
      </c>
    </row>
    <row r="34" spans="2:4" ht="18.55" customHeight="1">
      <c r="B34" s="62" t="s">
        <v>72</v>
      </c>
      <c r="C34" s="101">
        <v>3228059</v>
      </c>
      <c r="D34" s="102">
        <v>2505537</v>
      </c>
    </row>
    <row r="35" spans="2:4" ht="18.55" customHeight="1">
      <c r="B35" s="67" t="s">
        <v>73</v>
      </c>
      <c r="C35" s="103">
        <v>273895402</v>
      </c>
      <c r="D35" s="104">
        <v>274771154</v>
      </c>
    </row>
    <row r="36" spans="2:4" ht="18.55" customHeight="1"/>
    <row r="37" spans="2:4" ht="18.55" customHeight="1">
      <c r="B37" s="98" t="s">
        <v>74</v>
      </c>
    </row>
    <row r="38" spans="2:4" ht="18.55" customHeight="1">
      <c r="B38" s="54" t="s">
        <v>75</v>
      </c>
      <c r="C38" s="99">
        <v>45080167</v>
      </c>
      <c r="D38" s="100">
        <v>45429160</v>
      </c>
    </row>
    <row r="39" spans="2:4" ht="18.55" customHeight="1">
      <c r="B39" s="54" t="s">
        <v>76</v>
      </c>
      <c r="C39" s="99">
        <v>166594815</v>
      </c>
      <c r="D39" s="100">
        <v>152249205</v>
      </c>
    </row>
    <row r="40" spans="2:4" ht="18.55" customHeight="1">
      <c r="B40" s="54" t="s">
        <v>77</v>
      </c>
      <c r="C40" s="99">
        <v>16161680</v>
      </c>
      <c r="D40" s="100">
        <v>20758808</v>
      </c>
    </row>
    <row r="41" spans="2:4" ht="18.55" customHeight="1">
      <c r="B41" s="54" t="s">
        <v>78</v>
      </c>
      <c r="C41" s="99">
        <v>6180425</v>
      </c>
      <c r="D41" s="100">
        <v>5872707</v>
      </c>
    </row>
    <row r="42" spans="2:4" ht="18.55" customHeight="1">
      <c r="B42" s="62" t="s">
        <v>79</v>
      </c>
      <c r="C42" s="101">
        <v>-10577952</v>
      </c>
      <c r="D42" s="102">
        <v>-11311455</v>
      </c>
    </row>
    <row r="43" spans="2:4" ht="18.55" customHeight="1">
      <c r="B43" s="67" t="s">
        <v>80</v>
      </c>
      <c r="C43" s="103">
        <v>223439135</v>
      </c>
      <c r="D43" s="104">
        <v>212998425</v>
      </c>
    </row>
    <row r="44" spans="2:4" ht="18.55" customHeight="1">
      <c r="B44" s="105" t="s">
        <v>81</v>
      </c>
      <c r="C44" s="106">
        <v>497334537</v>
      </c>
      <c r="D44" s="106">
        <v>487769579</v>
      </c>
    </row>
    <row r="45" spans="2:4" ht="16.649999999999999" customHeight="1"/>
    <row r="46" spans="2:4" ht="16.649999999999999" customHeight="1"/>
    <row r="47" spans="2:4" ht="16.649999999999999" customHeight="1"/>
    <row r="48" spans="2:4" ht="16.649999999999999" customHeight="1"/>
    <row r="49" ht="16.649999999999999" customHeight="1"/>
    <row r="50" ht="16.649999999999999" customHeight="1"/>
  </sheetData>
  <mergeCells count="1">
    <mergeCell ref="C4:D4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F6D5-C463-4016-8042-B8A4713BCE38}">
  <dimension ref="B1:D52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71.44140625" customWidth="1"/>
    <col min="3" max="4" width="18.609375" customWidth="1"/>
    <col min="5" max="5" width="0.44140625" customWidth="1"/>
    <col min="6" max="6" width="23.44140625" customWidth="1"/>
  </cols>
  <sheetData>
    <row r="1" spans="2:4" ht="30" customHeight="1">
      <c r="B1" s="41" t="s">
        <v>0</v>
      </c>
    </row>
    <row r="2" spans="2:4" ht="21.7" customHeight="1">
      <c r="B2" s="42" t="s">
        <v>82</v>
      </c>
    </row>
    <row r="3" spans="2:4" ht="21.7" customHeight="1">
      <c r="B3" s="41" t="s">
        <v>23</v>
      </c>
    </row>
    <row r="4" spans="2:4" ht="35.049999999999997" customHeight="1">
      <c r="B4" s="107"/>
      <c r="C4" s="46" t="s">
        <v>83</v>
      </c>
      <c r="D4" s="46"/>
    </row>
    <row r="5" spans="2:4" ht="19.3" customHeight="1">
      <c r="B5" s="107"/>
      <c r="C5" s="51">
        <v>2025</v>
      </c>
      <c r="D5" s="51">
        <v>2024</v>
      </c>
    </row>
    <row r="6" spans="2:4" ht="18.55" customHeight="1">
      <c r="B6" s="97" t="s">
        <v>84</v>
      </c>
    </row>
    <row r="7" spans="2:4" ht="18.55" customHeight="1">
      <c r="B7" s="54" t="s">
        <v>36</v>
      </c>
      <c r="C7" s="99">
        <v>47823361</v>
      </c>
      <c r="D7" s="100">
        <v>50550338</v>
      </c>
    </row>
    <row r="8" spans="2:4" ht="18.55" customHeight="1">
      <c r="B8" s="97" t="s">
        <v>85</v>
      </c>
    </row>
    <row r="9" spans="2:4" ht="18.55" customHeight="1">
      <c r="B9" s="54" t="s">
        <v>86</v>
      </c>
      <c r="C9" s="99">
        <v>18675202</v>
      </c>
      <c r="D9" s="100">
        <v>16738927</v>
      </c>
    </row>
    <row r="10" spans="2:4" ht="18.55" customHeight="1">
      <c r="B10" s="54" t="s">
        <v>87</v>
      </c>
      <c r="C10" s="99">
        <v>99863</v>
      </c>
      <c r="D10" s="100">
        <v>-361553</v>
      </c>
    </row>
    <row r="11" spans="2:4" ht="18.55" customHeight="1">
      <c r="B11" s="54" t="s">
        <v>88</v>
      </c>
      <c r="C11" s="99">
        <v>174889</v>
      </c>
      <c r="D11" s="100">
        <v>376286</v>
      </c>
    </row>
    <row r="12" spans="2:4" ht="18.55" customHeight="1">
      <c r="B12" s="54" t="s">
        <v>89</v>
      </c>
      <c r="C12" s="99">
        <v>-935629</v>
      </c>
      <c r="D12" s="100">
        <v>-2068522</v>
      </c>
    </row>
    <row r="13" spans="2:4" ht="36.700000000000003" customHeight="1">
      <c r="B13" s="97" t="s">
        <v>90</v>
      </c>
    </row>
    <row r="14" spans="2:4" ht="18.55" customHeight="1">
      <c r="B14" s="54" t="s">
        <v>91</v>
      </c>
      <c r="C14" s="99">
        <v>6773479</v>
      </c>
      <c r="D14" s="100">
        <v>6351800</v>
      </c>
    </row>
    <row r="15" spans="2:4" ht="18.55" customHeight="1">
      <c r="B15" s="54" t="s">
        <v>92</v>
      </c>
      <c r="C15" s="99">
        <v>91353</v>
      </c>
      <c r="D15" s="100">
        <v>115166</v>
      </c>
    </row>
    <row r="16" spans="2:4" ht="18.55" customHeight="1">
      <c r="B16" s="54" t="s">
        <v>93</v>
      </c>
      <c r="C16" s="99">
        <v>649977</v>
      </c>
      <c r="D16" s="100">
        <v>385833</v>
      </c>
    </row>
    <row r="17" spans="2:4" ht="18.55" customHeight="1">
      <c r="B17" s="62" t="s">
        <v>94</v>
      </c>
      <c r="C17" s="101">
        <v>189804</v>
      </c>
      <c r="D17" s="102">
        <v>35219</v>
      </c>
    </row>
    <row r="18" spans="2:4" ht="18.55" customHeight="1">
      <c r="B18" s="67" t="s">
        <v>95</v>
      </c>
      <c r="C18" s="103">
        <v>73542299</v>
      </c>
      <c r="D18" s="104">
        <v>72123494</v>
      </c>
    </row>
    <row r="19" spans="2:4" ht="18.55" customHeight="1"/>
    <row r="20" spans="2:4" ht="18.55" customHeight="1">
      <c r="B20" s="54" t="s">
        <v>96</v>
      </c>
    </row>
    <row r="21" spans="2:4" ht="18.55" customHeight="1">
      <c r="B21" s="54" t="s">
        <v>97</v>
      </c>
      <c r="C21" s="99">
        <v>670068</v>
      </c>
      <c r="D21" s="100">
        <v>530657</v>
      </c>
    </row>
    <row r="22" spans="2:4" ht="18.55" customHeight="1">
      <c r="B22" s="54" t="s">
        <v>98</v>
      </c>
      <c r="C22" s="99">
        <v>-4339027</v>
      </c>
      <c r="D22" s="100">
        <v>-17699777</v>
      </c>
    </row>
    <row r="23" spans="2:4" ht="18.55" customHeight="1">
      <c r="B23" s="54" t="s">
        <v>99</v>
      </c>
      <c r="C23" s="99">
        <v>-804564</v>
      </c>
      <c r="D23" s="100">
        <v>-1370256</v>
      </c>
    </row>
    <row r="24" spans="2:4" ht="18.55" customHeight="1">
      <c r="B24" s="54" t="s">
        <v>100</v>
      </c>
      <c r="C24" s="99">
        <v>-4800659</v>
      </c>
      <c r="D24" s="100">
        <v>-5710015</v>
      </c>
    </row>
    <row r="25" spans="2:4" ht="18.55" customHeight="1">
      <c r="B25" s="54" t="s">
        <v>101</v>
      </c>
      <c r="C25" s="99">
        <v>-6025452</v>
      </c>
      <c r="D25" s="100">
        <v>-2337424</v>
      </c>
    </row>
    <row r="26" spans="2:4" ht="18.55" customHeight="1">
      <c r="B26" s="54" t="s">
        <v>102</v>
      </c>
      <c r="C26" s="99">
        <v>-18839879</v>
      </c>
      <c r="D26" s="100">
        <v>-11435365</v>
      </c>
    </row>
    <row r="27" spans="2:4" ht="18.55" customHeight="1">
      <c r="B27" s="62" t="s">
        <v>103</v>
      </c>
      <c r="C27" s="101">
        <v>-279668</v>
      </c>
      <c r="D27" s="102">
        <v>-370533</v>
      </c>
    </row>
    <row r="28" spans="2:4" ht="36.700000000000003" customHeight="1">
      <c r="B28" s="67" t="s">
        <v>104</v>
      </c>
      <c r="C28" s="103">
        <v>39123118</v>
      </c>
      <c r="D28" s="104">
        <v>33730781</v>
      </c>
    </row>
    <row r="29" spans="2:4" ht="18.55" customHeight="1"/>
    <row r="30" spans="2:4" ht="18.55" customHeight="1">
      <c r="B30" s="97" t="s">
        <v>105</v>
      </c>
    </row>
    <row r="31" spans="2:4" ht="18.55" customHeight="1">
      <c r="B31" s="54" t="s">
        <v>106</v>
      </c>
      <c r="C31" s="99">
        <v>-23150152</v>
      </c>
      <c r="D31" s="100">
        <v>-22030540</v>
      </c>
    </row>
    <row r="32" spans="2:4" ht="18.55" customHeight="1">
      <c r="B32" s="54" t="s">
        <v>107</v>
      </c>
      <c r="C32" s="99">
        <v>935629</v>
      </c>
      <c r="D32" s="100">
        <v>2068522</v>
      </c>
    </row>
    <row r="33" spans="2:4" ht="18.55" customHeight="1">
      <c r="B33" s="54" t="s">
        <v>108</v>
      </c>
      <c r="C33" s="99">
        <v>465942</v>
      </c>
      <c r="D33" s="100">
        <v>621317</v>
      </c>
    </row>
    <row r="34" spans="2:4" ht="18.55" customHeight="1">
      <c r="B34" s="54" t="s">
        <v>109</v>
      </c>
      <c r="C34" s="99">
        <v>689411</v>
      </c>
      <c r="D34" s="100">
        <v>639831</v>
      </c>
    </row>
    <row r="35" spans="2:4" ht="18.55" hidden="1" customHeight="1">
      <c r="B35" s="62" t="s">
        <v>110</v>
      </c>
      <c r="C35" s="101">
        <v>0</v>
      </c>
      <c r="D35" s="102">
        <v>0</v>
      </c>
    </row>
    <row r="36" spans="2:4" ht="36.700000000000003" customHeight="1">
      <c r="B36" s="67" t="s">
        <v>111</v>
      </c>
      <c r="C36" s="103">
        <v>-21059170</v>
      </c>
      <c r="D36" s="104">
        <v>-18700870</v>
      </c>
    </row>
    <row r="37" spans="2:4" ht="18.55" customHeight="1"/>
    <row r="38" spans="2:4" ht="18.55" customHeight="1">
      <c r="B38" s="97" t="s">
        <v>112</v>
      </c>
    </row>
    <row r="39" spans="2:4" ht="18.55" hidden="1" customHeight="1">
      <c r="B39" s="54" t="s">
        <v>113</v>
      </c>
      <c r="C39" s="99">
        <v>0</v>
      </c>
      <c r="D39" s="100">
        <v>0</v>
      </c>
    </row>
    <row r="40" spans="2:4" ht="18.55" customHeight="1">
      <c r="B40" s="54" t="s">
        <v>114</v>
      </c>
      <c r="C40" s="99">
        <v>-7569066</v>
      </c>
      <c r="D40" s="100">
        <v>0</v>
      </c>
    </row>
    <row r="41" spans="2:4" ht="18.55" customHeight="1">
      <c r="B41" s="54" t="s">
        <v>115</v>
      </c>
      <c r="C41" s="99">
        <v>-189804</v>
      </c>
      <c r="D41" s="100">
        <v>-35219</v>
      </c>
    </row>
    <row r="42" spans="2:4" ht="18.55" customHeight="1">
      <c r="B42" s="62" t="s">
        <v>116</v>
      </c>
      <c r="C42" s="101">
        <v>-9906917</v>
      </c>
      <c r="D42" s="102">
        <v>-9155324</v>
      </c>
    </row>
    <row r="43" spans="2:4" ht="36.700000000000003" customHeight="1">
      <c r="B43" s="67" t="s">
        <v>117</v>
      </c>
      <c r="C43" s="103">
        <v>-17665787</v>
      </c>
      <c r="D43" s="104">
        <v>-9190543</v>
      </c>
    </row>
    <row r="44" spans="2:4" ht="18.55" customHeight="1"/>
    <row r="45" spans="2:4" ht="18.55" customHeight="1">
      <c r="B45" s="62" t="s">
        <v>118</v>
      </c>
      <c r="C45" s="101">
        <v>-1730079</v>
      </c>
      <c r="D45" s="102">
        <v>2027578</v>
      </c>
    </row>
    <row r="46" spans="2:4" ht="36.700000000000003" customHeight="1">
      <c r="B46" s="67" t="s">
        <v>119</v>
      </c>
      <c r="C46" s="103">
        <v>-1331918</v>
      </c>
      <c r="D46" s="104">
        <v>7866946</v>
      </c>
    </row>
    <row r="47" spans="2:4" ht="36.700000000000003" customHeight="1">
      <c r="B47" s="54" t="s">
        <v>120</v>
      </c>
      <c r="C47" s="99">
        <v>36513582</v>
      </c>
      <c r="D47" s="100">
        <v>40668985</v>
      </c>
    </row>
    <row r="48" spans="2:4" ht="18.55" customHeight="1">
      <c r="B48" s="54" t="s">
        <v>121</v>
      </c>
      <c r="C48" s="108">
        <v>35181664</v>
      </c>
      <c r="D48" s="109">
        <v>48535931</v>
      </c>
    </row>
    <row r="49" spans="2:4" ht="18.55" customHeight="1"/>
    <row r="50" spans="2:4" ht="18.55" customHeight="1">
      <c r="B50" s="54" t="s">
        <v>122</v>
      </c>
    </row>
    <row r="51" spans="2:4" ht="18.55" customHeight="1">
      <c r="B51" s="54" t="s">
        <v>123</v>
      </c>
      <c r="C51" s="108">
        <v>1806996</v>
      </c>
      <c r="D51" s="109">
        <v>1355441</v>
      </c>
    </row>
    <row r="52" spans="2:4" ht="18.55" customHeight="1">
      <c r="B52" s="54" t="s">
        <v>124</v>
      </c>
      <c r="C52" s="108">
        <v>2001791</v>
      </c>
      <c r="D52" s="109">
        <v>3006235</v>
      </c>
    </row>
  </sheetData>
  <mergeCells count="1">
    <mergeCell ref="C4:D4"/>
  </mergeCells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EB875D8D0AD5649865857FF37405796" ma:contentTypeVersion="14" ma:contentTypeDescription="Crear nuevo documento." ma:contentTypeScope="" ma:versionID="73e719a4f8e13789ce2e6862375d0986">
  <xsd:schema xmlns:xsd="http://www.w3.org/2001/XMLSchema" xmlns:xs="http://www.w3.org/2001/XMLSchema" xmlns:p="http://schemas.microsoft.com/office/2006/metadata/properties" xmlns:ns2="e48bd5be-d87d-4872-8274-2cb483dd2512" xmlns:ns3="9532c187-2f98-4d42-aed4-14dcff9fd8be" targetNamespace="http://schemas.microsoft.com/office/2006/metadata/properties" ma:root="true" ma:fieldsID="cf15175686c0b86ff91589a7919e58a5" ns2:_="" ns3:_="">
    <xsd:import namespace="e48bd5be-d87d-4872-8274-2cb483dd2512"/>
    <xsd:import namespace="9532c187-2f98-4d42-aed4-14dcff9fd8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bd5be-d87d-4872-8274-2cb483dd25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cd3d5d5d-fde7-4fdb-a831-fd453e1daa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32c187-2f98-4d42-aed4-14dcff9fd8b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50051a7-cd22-490e-a82f-d93b8d4d7f73}" ma:internalName="TaxCatchAll" ma:showField="CatchAllData" ma:web="9532c187-2f98-4d42-aed4-14dcff9fd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32c187-2f98-4d42-aed4-14dcff9fd8be" xsi:nil="true"/>
    <lcf76f155ced4ddcb4097134ff3c332f xmlns="e48bd5be-d87d-4872-8274-2cb483dd25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E9944D-D2DB-4534-B81B-46801F49728F}"/>
</file>

<file path=customXml/itemProps2.xml><?xml version="1.0" encoding="utf-8"?>
<ds:datastoreItem xmlns:ds="http://schemas.openxmlformats.org/officeDocument/2006/customXml" ds:itemID="{69882940-3D95-45D0-8EC0-B002B22967E2}"/>
</file>

<file path=customXml/itemProps3.xml><?xml version="1.0" encoding="utf-8"?>
<ds:datastoreItem xmlns:ds="http://schemas.openxmlformats.org/officeDocument/2006/customXml" ds:itemID="{B2A7593E-77BE-486F-AEEF-26CD706EBE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P&amp;L por región</vt:lpstr>
      <vt:lpstr>P&amp;L por trimestre</vt:lpstr>
      <vt:lpstr>Balance</vt:lpstr>
      <vt:lpstr>Flujo de Efectivo</vt:lpstr>
    </vt:vector>
  </TitlesOfParts>
  <Company>Walmart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Bello</dc:creator>
  <cp:lastModifiedBy>Guillermo Torres Bello</cp:lastModifiedBy>
  <dcterms:created xsi:type="dcterms:W3CDTF">2025-10-27T19:35:32Z</dcterms:created>
  <dcterms:modified xsi:type="dcterms:W3CDTF">2025-10-27T20:03:11Z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44a753e-b937-4727-8173-58e965e4ef41_Enabled">
    <vt:lpwstr>true</vt:lpwstr>
  </property>
  <property fmtid="{D5CDD505-2E9C-101B-9397-08002B2CF9AE}" pid="3" name="MSIP_Label_444a753e-b937-4727-8173-58e965e4ef41_SetDate">
    <vt:lpwstr>2025-10-27T20:01:57Z</vt:lpwstr>
  </property>
  <property fmtid="{D5CDD505-2E9C-101B-9397-08002B2CF9AE}" pid="4" name="MSIP_Label_444a753e-b937-4727-8173-58e965e4ef41_Method">
    <vt:lpwstr>Standard</vt:lpwstr>
  </property>
  <property fmtid="{D5CDD505-2E9C-101B-9397-08002B2CF9AE}" pid="5" name="MSIP_Label_444a753e-b937-4727-8173-58e965e4ef41_Name">
    <vt:lpwstr>0a306a40-471c-426e-91d6-468476917b5e</vt:lpwstr>
  </property>
  <property fmtid="{D5CDD505-2E9C-101B-9397-08002B2CF9AE}" pid="6" name="MSIP_Label_444a753e-b937-4727-8173-58e965e4ef41_SiteId">
    <vt:lpwstr>3cbcc3d3-094d-4006-9849-0d11d61f484d</vt:lpwstr>
  </property>
  <property fmtid="{D5CDD505-2E9C-101B-9397-08002B2CF9AE}" pid="7" name="MSIP_Label_444a753e-b937-4727-8173-58e965e4ef41_ActionId">
    <vt:lpwstr>ffe04cc5-7520-468e-ab91-fb8215a71cd4</vt:lpwstr>
  </property>
  <property fmtid="{D5CDD505-2E9C-101B-9397-08002B2CF9AE}" pid="8" name="MSIP_Label_444a753e-b937-4727-8173-58e965e4ef41_ContentBits">
    <vt:lpwstr>0</vt:lpwstr>
  </property>
  <property fmtid="{D5CDD505-2E9C-101B-9397-08002B2CF9AE}" pid="9" name="MSIP_Label_444a753e-b937-4727-8173-58e965e4ef41_Tag">
    <vt:lpwstr>10, 3, 0, 1</vt:lpwstr>
  </property>
  <property fmtid="{D5CDD505-2E9C-101B-9397-08002B2CF9AE}" pid="10" name="ContentTypeId">
    <vt:lpwstr>0x010100BEB875D8D0AD5649865857FF37405796</vt:lpwstr>
  </property>
</Properties>
</file>