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0t012g\Downloads\"/>
    </mc:Choice>
  </mc:AlternateContent>
  <xr:revisionPtr revIDLastSave="0" documentId="13_ncr:1_{4CA3449F-BB5A-48DC-AC87-D02CD666A1E1}" xr6:coauthVersionLast="47" xr6:coauthVersionMax="47" xr10:uidLastSave="{00000000-0000-0000-0000-000000000000}"/>
  <bookViews>
    <workbookView xWindow="-96" yWindow="-96" windowWidth="23232" windowHeight="13872" xr2:uid="{D3F09FDE-F65C-4A02-9966-15FB8FF911CD}"/>
  </bookViews>
  <sheets>
    <sheet name="P&amp;L by region" sheetId="1" r:id="rId1"/>
    <sheet name="P&amp;L by quarter" sheetId="2" r:id="rId2"/>
    <sheet name="Balance sheet" sheetId="3" r:id="rId3"/>
    <sheet name="Cash flow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7" i="2" l="1"/>
</calcChain>
</file>

<file path=xl/sharedStrings.xml><?xml version="1.0" encoding="utf-8"?>
<sst xmlns="http://schemas.openxmlformats.org/spreadsheetml/2006/main" count="156" uniqueCount="127">
  <si>
    <t>WALMART DE MEXICO, S.A.B DE C.V. AND SUBSIDIARIES</t>
  </si>
  <si>
    <t>Statements of Comprehensive Income</t>
  </si>
  <si>
    <t>($MXN Millions)</t>
  </si>
  <si>
    <t>Mexico</t>
  </si>
  <si>
    <t>Central America</t>
  </si>
  <si>
    <t>Consolidated</t>
  </si>
  <si>
    <t>Var.
%</t>
  </si>
  <si>
    <t>Var. (%)</t>
  </si>
  <si>
    <t>$</t>
  </si>
  <si>
    <t>%</t>
  </si>
  <si>
    <t>Peso</t>
  </si>
  <si>
    <t>Constant</t>
  </si>
  <si>
    <t>terms</t>
  </si>
  <si>
    <t>currency basis</t>
  </si>
  <si>
    <t>Total Revenues</t>
  </si>
  <si>
    <t>Gross Profit</t>
  </si>
  <si>
    <t>General Expenses</t>
  </si>
  <si>
    <t>Income before other income - Net</t>
  </si>
  <si>
    <t>Other income (expenses) - Net</t>
  </si>
  <si>
    <t>Operating Income</t>
  </si>
  <si>
    <t>EBITDA</t>
  </si>
  <si>
    <t>Net Income</t>
  </si>
  <si>
    <t>Consolidated Statements of Comprehensive Income</t>
  </si>
  <si>
    <t>$MXN Thousands</t>
  </si>
  <si>
    <t>First Quarter</t>
  </si>
  <si>
    <t>Second Quarter</t>
  </si>
  <si>
    <t>Third Quarter</t>
  </si>
  <si>
    <t>Fourth Quarter</t>
  </si>
  <si>
    <t>Var.</t>
  </si>
  <si>
    <t>Net Sales</t>
  </si>
  <si>
    <t>Other revenues</t>
  </si>
  <si>
    <t>Total revenues</t>
  </si>
  <si>
    <t>Cost of sales</t>
  </si>
  <si>
    <t>Gross profit</t>
  </si>
  <si>
    <t>General expenses</t>
  </si>
  <si>
    <t>Income before other income and expenses</t>
  </si>
  <si>
    <t>Other income</t>
  </si>
  <si>
    <t>Other expenses</t>
  </si>
  <si>
    <t>Operating income</t>
  </si>
  <si>
    <t>Financial income</t>
  </si>
  <si>
    <t>Financial expenses</t>
  </si>
  <si>
    <t>Income before income taxes</t>
  </si>
  <si>
    <t>Consolidated net income</t>
  </si>
  <si>
    <t>Other comprehensive income:</t>
  </si>
  <si>
    <t>Items that may be reclassified subsequently to profit or loss:</t>
  </si>
  <si>
    <t>Actuarial results on employee benefits, net of income tax</t>
  </si>
  <si>
    <t>Cumulative translation adjustment</t>
  </si>
  <si>
    <t>Other comprehensive (loss) income</t>
  </si>
  <si>
    <t>Comprehensive income</t>
  </si>
  <si>
    <t>Basic earnings per share (in pesos)</t>
  </si>
  <si>
    <t>Consolidated Statement of Financial Position</t>
  </si>
  <si>
    <t>December</t>
  </si>
  <si>
    <t>Assets</t>
  </si>
  <si>
    <t>Current Assets:</t>
  </si>
  <si>
    <t>Cash and cash equivalents</t>
  </si>
  <si>
    <t>Account receivable, net</t>
  </si>
  <si>
    <t>Inventories</t>
  </si>
  <si>
    <t>Prepaid expenses and other</t>
  </si>
  <si>
    <t>Total current assets</t>
  </si>
  <si>
    <t>Non-current assets:</t>
  </si>
  <si>
    <t>Property and equipment, net</t>
  </si>
  <si>
    <t>Right-of-use assets</t>
  </si>
  <si>
    <t>Investment properties, net</t>
  </si>
  <si>
    <t>Intangibles properties, net</t>
  </si>
  <si>
    <t>Deferred tax assets</t>
  </si>
  <si>
    <t>Other non-current assets</t>
  </si>
  <si>
    <t>Total assets</t>
  </si>
  <si>
    <t>Liabilities and equity</t>
  </si>
  <si>
    <t>Current liabilities:</t>
  </si>
  <si>
    <t>Accounts payable</t>
  </si>
  <si>
    <t>Short-term lease liability</t>
  </si>
  <si>
    <t>Other accounts payable</t>
  </si>
  <si>
    <t>Income taxes payable</t>
  </si>
  <si>
    <t>Total current liabilities</t>
  </si>
  <si>
    <t>Long-term liabilities:</t>
  </si>
  <si>
    <t>Leases and other long-term liabilities</t>
  </si>
  <si>
    <t>Income tax liabilities</t>
  </si>
  <si>
    <t>Employee benefits</t>
  </si>
  <si>
    <t>Total liabilities</t>
  </si>
  <si>
    <t>Equity:</t>
  </si>
  <si>
    <t>Capital stock</t>
  </si>
  <si>
    <t>Retained earnings</t>
  </si>
  <si>
    <t>Other comprehensive income</t>
  </si>
  <si>
    <t>Premium on sale of shares</t>
  </si>
  <si>
    <t>Employee stock option plan fund</t>
  </si>
  <si>
    <t>Total equity</t>
  </si>
  <si>
    <t>Total liabilities and equity</t>
  </si>
  <si>
    <t>Consolidated Statement of Cash Flows</t>
  </si>
  <si>
    <t>For the years ended on December 31</t>
  </si>
  <si>
    <t>Operating activities</t>
  </si>
  <si>
    <t>Items related to investing activities:</t>
  </si>
  <si>
    <t>Depreciation and amortization</t>
  </si>
  <si>
    <t>Loss from disposal of property and equipment and impairment</t>
  </si>
  <si>
    <t>Stock option compensation expenses</t>
  </si>
  <si>
    <t>Interest earned</t>
  </si>
  <si>
    <t>Items related to financing activities:</t>
  </si>
  <si>
    <t>Interest on lease liabilities</t>
  </si>
  <si>
    <t>Unrealized, exchange rate fluctuation</t>
  </si>
  <si>
    <t>Provision for labor obligations</t>
  </si>
  <si>
    <t>Interest in charge</t>
  </si>
  <si>
    <t>Cash flow from operating activities</t>
  </si>
  <si>
    <t>Variances in:</t>
  </si>
  <si>
    <t>Accounts receivable</t>
  </si>
  <si>
    <t>Prepaid expenses and other assets</t>
  </si>
  <si>
    <t>Income tax paid</t>
  </si>
  <si>
    <t>Net cash flow operating activities</t>
  </si>
  <si>
    <t>Investing activities</t>
  </si>
  <si>
    <t>Long-lived assets</t>
  </si>
  <si>
    <t>Interest collected</t>
  </si>
  <si>
    <t>Proceeds from sale of property and equipment</t>
  </si>
  <si>
    <t>Other cash outflows</t>
  </si>
  <si>
    <t>Net cash flow used in from investing activities</t>
  </si>
  <si>
    <t>Financing activities</t>
  </si>
  <si>
    <t>Dividend payment</t>
  </si>
  <si>
    <t>Repurchase of shares</t>
  </si>
  <si>
    <t>Interest paid</t>
  </si>
  <si>
    <t>Payment of leases liability</t>
  </si>
  <si>
    <t>Net cash flow used in investing activities</t>
  </si>
  <si>
    <t>Effect of changes in the value of cash</t>
  </si>
  <si>
    <t xml:space="preserve">Net decrease in cash and cash equivalents </t>
  </si>
  <si>
    <t>Cash and cash equivalents at beginning of year</t>
  </si>
  <si>
    <t>Cash and cash equivalents at end of year</t>
  </si>
  <si>
    <t>Non-cash transactions:</t>
  </si>
  <si>
    <t>Additions of right-of-use assets</t>
  </si>
  <si>
    <t>Modifications and actualizations</t>
  </si>
  <si>
    <t>4Q25</t>
  </si>
  <si>
    <t>4Q24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</si>
</sst>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;&quot;-&quot;#,##0;#,##0;_(@_)"/>
    <numFmt numFmtId="165" formatCode="#0.0;&quot;-&quot;#0.0;#0.0;_(@_)"/>
    <numFmt numFmtId="166" formatCode="#0;&quot;-&quot;#0;#0;_(@_)"/>
    <numFmt numFmtId="167" formatCode="#0.0%;&quot;-&quot;#0.0%;&quot;—&quot;\%;_(@_)"/>
    <numFmt numFmtId="168" formatCode="#0.0_)%;\(#0.0\)%;&quot;—&quot;_)\%;_(@_)"/>
    <numFmt numFmtId="169" formatCode="#,##0.000;&quot;-&quot;#,##0.000;#,##0.000;_(@_)"/>
  </numFmts>
  <fonts count="23">
    <font>
      <sz val="10"/>
      <name val="Arial"/>
    </font>
    <font>
      <sz val="11"/>
      <color rgb="FF003896"/>
      <name val="Bogle"/>
    </font>
    <font>
      <b/>
      <sz val="11"/>
      <color rgb="FF003896"/>
      <name val="Bogle"/>
    </font>
    <font>
      <i/>
      <sz val="11"/>
      <color rgb="FF003896"/>
      <name val="Bogle"/>
    </font>
    <font>
      <b/>
      <sz val="14"/>
      <color rgb="FF003896"/>
      <name val="Bogle"/>
    </font>
    <font>
      <i/>
      <sz val="9"/>
      <color rgb="FFFFFFFF"/>
      <name val="Bogle"/>
    </font>
    <font>
      <b/>
      <sz val="9"/>
      <color rgb="FFFFFFFF"/>
      <name val="Bogle"/>
    </font>
    <font>
      <b/>
      <sz val="8"/>
      <color rgb="FFFFFFFF"/>
      <name val="Bogle"/>
    </font>
    <font>
      <sz val="11"/>
      <color rgb="FF003896"/>
      <name val="Arial"/>
    </font>
    <font>
      <b/>
      <sz val="11"/>
      <color rgb="FF003896"/>
      <name val="Arial"/>
    </font>
    <font>
      <b/>
      <sz val="11"/>
      <color rgb="FF404040"/>
      <name val="Arial"/>
    </font>
    <font>
      <sz val="11"/>
      <color rgb="FF404040"/>
      <name val="Arial"/>
    </font>
    <font>
      <sz val="10"/>
      <color rgb="FF000000"/>
      <name val="Arial"/>
    </font>
    <font>
      <sz val="10"/>
      <color rgb="FF003896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FFFFFF"/>
      <name val="Bogle"/>
    </font>
    <font>
      <b/>
      <sz val="11"/>
      <color rgb="FFFFFFFF"/>
      <name val="Bogle"/>
    </font>
    <font>
      <sz val="9"/>
      <color rgb="FFFFFFFF"/>
      <name val="Bogle"/>
    </font>
    <font>
      <sz val="11"/>
      <color rgb="FF404040"/>
      <name val="Bogle"/>
    </font>
    <font>
      <b/>
      <sz val="11"/>
      <color rgb="FF000000"/>
      <name val="Bogle"/>
    </font>
    <font>
      <b/>
      <sz val="11"/>
      <color rgb="FF404040"/>
      <name val="Bogle"/>
    </font>
    <font>
      <sz val="11"/>
      <color rgb="FF242424"/>
      <name val="Bogle"/>
    </font>
  </fonts>
  <fills count="4">
    <fill>
      <patternFill patternType="none"/>
    </fill>
    <fill>
      <patternFill patternType="gray125"/>
    </fill>
    <fill>
      <patternFill patternType="solid">
        <fgColor rgb="FF1A75CF"/>
        <bgColor indexed="64"/>
      </patternFill>
    </fill>
    <fill>
      <patternFill patternType="solid">
        <fgColor rgb="FFE4E8EC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3896"/>
      </bottom>
      <diagonal/>
    </border>
    <border>
      <left/>
      <right/>
      <top style="thin">
        <color rgb="FF003896"/>
      </top>
      <bottom/>
      <diagonal/>
    </border>
    <border>
      <left/>
      <right/>
      <top style="thin">
        <color rgb="FF003896"/>
      </top>
      <bottom style="thin">
        <color rgb="FF003896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 inden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 indent="1"/>
    </xf>
    <xf numFmtId="164" fontId="9" fillId="0" borderId="0" xfId="0" applyNumberFormat="1" applyFont="1" applyAlignment="1">
      <alignment horizontal="right" vertical="center" wrapText="1" indent="1"/>
    </xf>
    <xf numFmtId="165" fontId="8" fillId="0" borderId="0" xfId="0" applyNumberFormat="1" applyFont="1" applyAlignment="1">
      <alignment horizontal="right" vertical="center" wrapText="1" indent="1"/>
    </xf>
    <xf numFmtId="164" fontId="10" fillId="0" borderId="0" xfId="0" applyNumberFormat="1" applyFont="1" applyAlignment="1">
      <alignment horizontal="right" vertical="center" wrapText="1" indent="1"/>
    </xf>
    <xf numFmtId="165" fontId="11" fillId="0" borderId="0" xfId="0" applyNumberFormat="1" applyFont="1" applyAlignment="1">
      <alignment horizontal="right" vertical="center" wrapText="1" indent="1"/>
    </xf>
    <xf numFmtId="165" fontId="9" fillId="0" borderId="4" xfId="0" applyNumberFormat="1" applyFont="1" applyBorder="1" applyAlignment="1">
      <alignment horizontal="right" vertical="center" wrapText="1" indent="1"/>
    </xf>
    <xf numFmtId="165" fontId="9" fillId="0" borderId="0" xfId="0" applyNumberFormat="1" applyFont="1" applyAlignment="1">
      <alignment horizontal="right" vertical="center" wrapText="1" indent="1"/>
    </xf>
    <xf numFmtId="165" fontId="9" fillId="0" borderId="0" xfId="0" applyNumberFormat="1" applyFont="1" applyAlignment="1">
      <alignment horizontal="right" vertical="center" wrapText="1" indent="3"/>
    </xf>
    <xf numFmtId="0" fontId="8" fillId="3" borderId="0" xfId="0" applyFont="1" applyFill="1" applyAlignment="1">
      <alignment horizontal="left" vertical="center" wrapText="1" indent="1"/>
    </xf>
    <xf numFmtId="164" fontId="9" fillId="3" borderId="0" xfId="0" applyNumberFormat="1" applyFont="1" applyFill="1" applyAlignment="1">
      <alignment horizontal="right" vertical="center" wrapText="1" indent="1"/>
    </xf>
    <xf numFmtId="165" fontId="8" fillId="3" borderId="0" xfId="0" applyNumberFormat="1" applyFont="1" applyFill="1" applyAlignment="1">
      <alignment horizontal="right" vertical="center" wrapText="1" indent="1"/>
    </xf>
    <xf numFmtId="164" fontId="10" fillId="3" borderId="0" xfId="0" applyNumberFormat="1" applyFont="1" applyFill="1" applyAlignment="1">
      <alignment horizontal="right" vertical="center" wrapText="1" indent="1"/>
    </xf>
    <xf numFmtId="165" fontId="11" fillId="3" borderId="0" xfId="0" applyNumberFormat="1" applyFont="1" applyFill="1" applyAlignment="1">
      <alignment horizontal="right" vertical="center" wrapText="1" indent="1"/>
    </xf>
    <xf numFmtId="165" fontId="9" fillId="3" borderId="0" xfId="0" applyNumberFormat="1" applyFont="1" applyFill="1" applyAlignment="1">
      <alignment horizontal="right" vertical="center" wrapText="1" indent="1"/>
    </xf>
    <xf numFmtId="165" fontId="9" fillId="3" borderId="0" xfId="0" applyNumberFormat="1" applyFont="1" applyFill="1" applyAlignment="1">
      <alignment horizontal="right" vertical="center" wrapText="1" indent="3"/>
    </xf>
    <xf numFmtId="0" fontId="12" fillId="0" borderId="0" xfId="0" applyFont="1" applyAlignment="1">
      <alignment wrapText="1"/>
    </xf>
    <xf numFmtId="166" fontId="9" fillId="0" borderId="0" xfId="0" applyNumberFormat="1" applyFont="1" applyAlignment="1">
      <alignment horizontal="right" vertical="center" wrapText="1" indent="1"/>
    </xf>
    <xf numFmtId="166" fontId="10" fillId="0" borderId="0" xfId="0" applyNumberFormat="1" applyFont="1" applyAlignment="1">
      <alignment horizontal="right" vertical="center" wrapText="1" indent="1"/>
    </xf>
    <xf numFmtId="0" fontId="13" fillId="3" borderId="0" xfId="0" applyFont="1" applyFill="1" applyAlignment="1">
      <alignment horizontal="right" vertical="center" wrapText="1" indent="1"/>
    </xf>
    <xf numFmtId="0" fontId="14" fillId="3" borderId="0" xfId="0" applyFont="1" applyFill="1" applyAlignment="1">
      <alignment horizontal="right" vertical="center" wrapText="1" indent="1"/>
    </xf>
    <xf numFmtId="0" fontId="11" fillId="3" borderId="0" xfId="0" applyFont="1" applyFill="1" applyAlignment="1">
      <alignment horizontal="right" vertical="center" wrapText="1" indent="1"/>
    </xf>
    <xf numFmtId="0" fontId="9" fillId="3" borderId="0" xfId="0" applyFont="1" applyFill="1" applyAlignment="1">
      <alignment horizontal="right" vertical="center" wrapText="1" indent="1"/>
    </xf>
    <xf numFmtId="0" fontId="15" fillId="3" borderId="0" xfId="0" applyFont="1" applyFill="1" applyAlignment="1">
      <alignment horizontal="right" vertical="center" wrapText="1" indent="1"/>
    </xf>
    <xf numFmtId="0" fontId="9" fillId="3" borderId="0" xfId="0" applyFont="1" applyFill="1" applyAlignment="1">
      <alignment horizontal="right" vertical="center" wrapText="1" indent="3"/>
    </xf>
    <xf numFmtId="0" fontId="1" fillId="0" borderId="0" xfId="0" applyFont="1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0" fontId="16" fillId="2" borderId="0" xfId="0" applyFont="1" applyFill="1" applyAlignment="1">
      <alignment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 indent="1"/>
    </xf>
    <xf numFmtId="166" fontId="6" fillId="2" borderId="0" xfId="0" applyNumberFormat="1" applyFont="1" applyFill="1" applyAlignment="1">
      <alignment horizontal="center" vertical="center" wrapText="1"/>
    </xf>
    <xf numFmtId="0" fontId="18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1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right" vertical="center" wrapText="1" indent="1"/>
    </xf>
    <xf numFmtId="164" fontId="19" fillId="0" borderId="0" xfId="0" applyNumberFormat="1" applyFont="1" applyAlignment="1">
      <alignment horizontal="right" vertical="center" wrapText="1" indent="1"/>
    </xf>
    <xf numFmtId="167" fontId="1" fillId="0" borderId="0" xfId="0" applyNumberFormat="1" applyFont="1" applyAlignment="1">
      <alignment horizontal="center" vertical="center" wrapText="1"/>
    </xf>
    <xf numFmtId="168" fontId="1" fillId="0" borderId="0" xfId="0" applyNumberFormat="1" applyFont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 indent="1"/>
    </xf>
    <xf numFmtId="164" fontId="1" fillId="0" borderId="5" xfId="0" applyNumberFormat="1" applyFont="1" applyBorder="1" applyAlignment="1">
      <alignment horizontal="right" vertical="center" wrapText="1" indent="1"/>
    </xf>
    <xf numFmtId="164" fontId="19" fillId="0" borderId="5" xfId="0" applyNumberFormat="1" applyFont="1" applyBorder="1" applyAlignment="1">
      <alignment horizontal="right" vertical="center" wrapText="1" indent="1"/>
    </xf>
    <xf numFmtId="167" fontId="1" fillId="0" borderId="5" xfId="0" applyNumberFormat="1" applyFont="1" applyBorder="1" applyAlignment="1">
      <alignment horizontal="center" vertical="center" wrapText="1"/>
    </xf>
    <xf numFmtId="168" fontId="1" fillId="0" borderId="5" xfId="0" applyNumberFormat="1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 indent="1"/>
    </xf>
    <xf numFmtId="164" fontId="2" fillId="3" borderId="6" xfId="0" applyNumberFormat="1" applyFont="1" applyFill="1" applyBorder="1" applyAlignment="1">
      <alignment horizontal="right" vertical="center" wrapText="1" indent="1"/>
    </xf>
    <xf numFmtId="0" fontId="20" fillId="3" borderId="6" xfId="0" applyFont="1" applyFill="1" applyBorder="1" applyAlignment="1">
      <alignment vertical="center" wrapText="1"/>
    </xf>
    <xf numFmtId="164" fontId="21" fillId="3" borderId="6" xfId="0" applyNumberFormat="1" applyFont="1" applyFill="1" applyBorder="1" applyAlignment="1">
      <alignment horizontal="right" vertical="center" wrapText="1" indent="1"/>
    </xf>
    <xf numFmtId="167" fontId="2" fillId="3" borderId="6" xfId="0" applyNumberFormat="1" applyFont="1" applyFill="1" applyBorder="1" applyAlignment="1">
      <alignment horizontal="center" vertical="center" wrapText="1"/>
    </xf>
    <xf numFmtId="168" fontId="2" fillId="3" borderId="6" xfId="0" applyNumberFormat="1" applyFont="1" applyFill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right" vertical="center" wrapText="1" indent="1"/>
    </xf>
    <xf numFmtId="164" fontId="22" fillId="0" borderId="7" xfId="0" applyNumberFormat="1" applyFont="1" applyBorder="1" applyAlignment="1">
      <alignment horizontal="right" vertical="center" wrapText="1" indent="1"/>
    </xf>
    <xf numFmtId="167" fontId="1" fillId="0" borderId="7" xfId="0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169" fontId="2" fillId="3" borderId="0" xfId="0" applyNumberFormat="1" applyFont="1" applyFill="1" applyAlignment="1">
      <alignment horizontal="right" vertical="center" wrapText="1" indent="1"/>
    </xf>
    <xf numFmtId="0" fontId="20" fillId="3" borderId="0" xfId="0" applyFont="1" applyFill="1" applyAlignment="1">
      <alignment vertical="center" wrapText="1"/>
    </xf>
    <xf numFmtId="169" fontId="21" fillId="3" borderId="0" xfId="0" applyNumberFormat="1" applyFont="1" applyFill="1" applyAlignment="1">
      <alignment horizontal="right" vertical="center" wrapText="1" indent="1"/>
    </xf>
    <xf numFmtId="167" fontId="2" fillId="3" borderId="0" xfId="0" applyNumberFormat="1" applyFont="1" applyFill="1" applyAlignment="1">
      <alignment horizontal="center" vertical="center" wrapText="1"/>
    </xf>
    <xf numFmtId="168" fontId="2" fillId="3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left" wrapText="1" indent="1"/>
    </xf>
    <xf numFmtId="0" fontId="18" fillId="2" borderId="0" xfId="0" applyFont="1" applyFill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1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right" vertical="center" wrapText="1" indent="2"/>
    </xf>
    <xf numFmtId="164" fontId="19" fillId="0" borderId="0" xfId="0" applyNumberFormat="1" applyFont="1" applyAlignment="1">
      <alignment horizontal="right" vertical="center" wrapText="1" indent="2"/>
    </xf>
    <xf numFmtId="164" fontId="1" fillId="0" borderId="5" xfId="0" applyNumberFormat="1" applyFont="1" applyBorder="1" applyAlignment="1">
      <alignment horizontal="right" vertical="center" wrapText="1" indent="2"/>
    </xf>
    <xf numFmtId="164" fontId="19" fillId="0" borderId="5" xfId="0" applyNumberFormat="1" applyFont="1" applyBorder="1" applyAlignment="1">
      <alignment horizontal="right" vertical="center" wrapText="1" indent="2"/>
    </xf>
    <xf numFmtId="164" fontId="2" fillId="3" borderId="6" xfId="0" applyNumberFormat="1" applyFont="1" applyFill="1" applyBorder="1" applyAlignment="1">
      <alignment horizontal="right" vertical="center" wrapText="1" indent="2"/>
    </xf>
    <xf numFmtId="164" fontId="21" fillId="3" borderId="6" xfId="0" applyNumberFormat="1" applyFont="1" applyFill="1" applyBorder="1" applyAlignment="1">
      <alignment horizontal="right" vertical="center" wrapText="1" indent="2"/>
    </xf>
    <xf numFmtId="0" fontId="17" fillId="2" borderId="0" xfId="0" applyFont="1" applyFill="1" applyAlignment="1">
      <alignment horizontal="left" vertical="center" wrapText="1" indent="1"/>
    </xf>
    <xf numFmtId="164" fontId="17" fillId="2" borderId="0" xfId="0" applyNumberFormat="1" applyFont="1" applyFill="1" applyAlignment="1">
      <alignment horizontal="right" vertical="center" wrapText="1" indent="2"/>
    </xf>
    <xf numFmtId="0" fontId="18" fillId="2" borderId="0" xfId="0" applyFont="1" applyFill="1" applyAlignment="1">
      <alignment horizontal="left" vertical="center" wrapText="1"/>
    </xf>
    <xf numFmtId="164" fontId="2" fillId="0" borderId="0" xfId="0" applyNumberFormat="1" applyFont="1" applyAlignment="1">
      <alignment horizontal="right" vertical="center" wrapText="1" indent="2"/>
    </xf>
    <xf numFmtId="164" fontId="21" fillId="0" borderId="0" xfId="0" applyNumberFormat="1" applyFont="1" applyAlignment="1">
      <alignment horizontal="righ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377190</xdr:colOff>
      <xdr:row>0</xdr:row>
      <xdr:rowOff>194310</xdr:rowOff>
    </xdr:from>
    <xdr:to>
      <xdr:col>8</xdr:col>
      <xdr:colOff>10795</xdr:colOff>
      <xdr:row>2</xdr:row>
      <xdr:rowOff>15995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B63BF3E6-7240-484B-8B0B-32707EF9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9670" y="19431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575310</xdr:colOff>
      <xdr:row>0</xdr:row>
      <xdr:rowOff>300990</xdr:rowOff>
    </xdr:from>
    <xdr:to>
      <xdr:col>7</xdr:col>
      <xdr:colOff>6985</xdr:colOff>
      <xdr:row>2</xdr:row>
      <xdr:rowOff>57905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7178C437-B13C-4139-82F6-B63A1BBC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9810" y="30099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1116330</xdr:colOff>
      <xdr:row>0</xdr:row>
      <xdr:rowOff>289560</xdr:rowOff>
    </xdr:from>
    <xdr:to>
      <xdr:col>3</xdr:col>
      <xdr:colOff>1439545</xdr:colOff>
      <xdr:row>2</xdr:row>
      <xdr:rowOff>46475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E7A728E4-18BC-4A24-9F21-D2B1734D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8956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914400</xdr:colOff>
      <xdr:row>0</xdr:row>
      <xdr:rowOff>308610</xdr:rowOff>
    </xdr:from>
    <xdr:to>
      <xdr:col>3</xdr:col>
      <xdr:colOff>1237615</xdr:colOff>
      <xdr:row>2</xdr:row>
      <xdr:rowOff>65525</xdr:rowOff>
    </xdr:to>
    <xdr:pic>
      <xdr:nvPicPr>
        <xdr:cNvPr id="2" name="Picture 43">
          <a:extLst>
            <a:ext uri="{FF2B5EF4-FFF2-40B4-BE49-F238E27FC236}">
              <a16:creationId xmlns:a16="http://schemas.microsoft.com/office/drawing/2014/main" id="{DC5A6EFF-D8BC-4337-86B7-F3F8CDAD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1160" y="308610"/>
          <a:ext cx="1610995" cy="412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0t012g\Downloads\Edos%20Financieros%20RI%20-4Q2025.xlsx" TargetMode="External"/><Relationship Id="rId1" Type="http://schemas.openxmlformats.org/officeDocument/2006/relationships/externalLinkPath" Target="Edos%20Financieros%20RI%20-4Q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pañol"/>
      <sheetName val="Índice"/>
      <sheetName val="P&amp;Ls Webcast Cons (2)"/>
      <sheetName val="P&amp;Ls Webcast Cons"/>
      <sheetName val="P&amp;Ls Webcast MX esp"/>
      <sheetName val="P&amp;Ls Webcast CAM esp"/>
      <sheetName val="Trimestrales"/>
      <sheetName val="Ingles"/>
      <sheetName val="P&amp;L esp"/>
      <sheetName val="Balance esp"/>
      <sheetName val="Flujos Efe esp"/>
      <sheetName val="P&amp;Ls Webcast MX"/>
      <sheetName val="P&amp;Ls Webcast CAM"/>
      <sheetName val="Quarter"/>
      <sheetName val="P&amp;L ing"/>
      <sheetName val="Balance ing"/>
      <sheetName val="Flujos Efe ing"/>
      <sheetName val="P&amp;L por región"/>
      <sheetName val="P&amp;L por trimestre"/>
      <sheetName val="Balance"/>
      <sheetName val="Flujo de Efectivo"/>
      <sheetName val="P&amp;L by region"/>
      <sheetName val="P&amp;L by quarter"/>
      <sheetName val="Balance sheet"/>
      <sheetName val="Cash fl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>
        <row r="27">
          <cell r="G27">
            <v>0</v>
          </cell>
        </row>
      </sheetData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8DBA4-F2F4-4F6E-AEA0-8CA309845539}">
  <dimension ref="B1:V50"/>
  <sheetViews>
    <sheetView showGridLines="0" tabSelected="1" showRuler="0" workbookViewId="0"/>
  </sheetViews>
  <sheetFormatPr baseColWidth="10" defaultColWidth="13.109375" defaultRowHeight="12.3"/>
  <cols>
    <col min="1" max="1" width="0.44140625" customWidth="1"/>
    <col min="2" max="2" width="46.77734375" customWidth="1"/>
    <col min="3" max="3" width="11.44140625" customWidth="1"/>
    <col min="4" max="4" width="8.44140625" customWidth="1"/>
    <col min="5" max="5" width="11.44140625" customWidth="1"/>
    <col min="6" max="6" width="8.44140625" customWidth="1"/>
    <col min="7" max="7" width="8.5" customWidth="1"/>
    <col min="8" max="8" width="0.44140625" customWidth="1"/>
    <col min="9" max="9" width="9.6640625" customWidth="1"/>
    <col min="10" max="10" width="8.44140625" customWidth="1"/>
    <col min="11" max="11" width="9.6640625" customWidth="1"/>
    <col min="12" max="12" width="8.44140625" customWidth="1"/>
    <col min="13" max="13" width="9.109375" customWidth="1"/>
    <col min="14" max="14" width="13.77734375" customWidth="1"/>
    <col min="15" max="15" width="0.44140625" customWidth="1"/>
    <col min="16" max="16" width="11.44140625" customWidth="1"/>
    <col min="17" max="17" width="8.44140625" customWidth="1"/>
    <col min="18" max="18" width="11.44140625" customWidth="1"/>
    <col min="19" max="19" width="8.44140625" customWidth="1"/>
    <col min="20" max="20" width="8.5" customWidth="1"/>
    <col min="21" max="21" width="0.44140625" customWidth="1"/>
    <col min="22" max="23" width="11.21875" customWidth="1"/>
  </cols>
  <sheetData>
    <row r="1" spans="2:22" ht="30" customHeight="1">
      <c r="B1" s="1" t="s">
        <v>0</v>
      </c>
      <c r="C1" s="2"/>
      <c r="D1" s="2"/>
    </row>
    <row r="2" spans="2:22" ht="16.649999999999999" customHeight="1">
      <c r="B2" s="3" t="s">
        <v>1</v>
      </c>
    </row>
    <row r="3" spans="2:22" ht="21.6" customHeight="1">
      <c r="B3" s="4" t="s">
        <v>2</v>
      </c>
    </row>
    <row r="4" spans="2:22" ht="21.6" customHeight="1">
      <c r="E4" s="5" t="s">
        <v>3</v>
      </c>
      <c r="K4" s="6" t="s">
        <v>4</v>
      </c>
      <c r="L4" s="2"/>
      <c r="M4" s="2"/>
      <c r="R4" s="6" t="s">
        <v>5</v>
      </c>
      <c r="S4" s="2"/>
    </row>
    <row r="5" spans="2:22" ht="15" customHeight="1">
      <c r="B5" s="7"/>
      <c r="C5" s="8" t="s">
        <v>125</v>
      </c>
      <c r="D5" s="8"/>
      <c r="E5" s="8" t="s">
        <v>126</v>
      </c>
      <c r="F5" s="8"/>
      <c r="G5" s="9" t="s">
        <v>6</v>
      </c>
      <c r="I5" s="8" t="s">
        <v>125</v>
      </c>
      <c r="J5" s="8"/>
      <c r="K5" s="8" t="s">
        <v>126</v>
      </c>
      <c r="L5" s="8"/>
      <c r="M5" s="8" t="s">
        <v>7</v>
      </c>
      <c r="N5" s="8"/>
      <c r="P5" s="8" t="s">
        <v>125</v>
      </c>
      <c r="Q5" s="8"/>
      <c r="R5" s="8" t="s">
        <v>126</v>
      </c>
      <c r="S5" s="8"/>
      <c r="T5" s="9" t="s">
        <v>6</v>
      </c>
    </row>
    <row r="6" spans="2:22" ht="12.45" customHeight="1">
      <c r="B6" s="7"/>
      <c r="C6" s="10" t="s">
        <v>8</v>
      </c>
      <c r="D6" s="10" t="s">
        <v>9</v>
      </c>
      <c r="E6" s="10" t="s">
        <v>8</v>
      </c>
      <c r="F6" s="10" t="s">
        <v>9</v>
      </c>
      <c r="G6" s="9"/>
      <c r="I6" s="10" t="s">
        <v>8</v>
      </c>
      <c r="J6" s="10" t="s">
        <v>9</v>
      </c>
      <c r="K6" s="10" t="s">
        <v>8</v>
      </c>
      <c r="L6" s="10" t="s">
        <v>9</v>
      </c>
      <c r="M6" s="11" t="s">
        <v>10</v>
      </c>
      <c r="N6" s="11" t="s">
        <v>11</v>
      </c>
      <c r="P6" s="10" t="s">
        <v>8</v>
      </c>
      <c r="Q6" s="10" t="s">
        <v>9</v>
      </c>
      <c r="R6" s="10" t="s">
        <v>8</v>
      </c>
      <c r="S6" s="10" t="s">
        <v>9</v>
      </c>
      <c r="T6" s="9"/>
    </row>
    <row r="7" spans="2:22" ht="12.45" customHeight="1">
      <c r="B7" s="12"/>
      <c r="C7" s="9"/>
      <c r="D7" s="9"/>
      <c r="E7" s="9"/>
      <c r="F7" s="9"/>
      <c r="G7" s="13"/>
      <c r="I7" s="9"/>
      <c r="J7" s="9"/>
      <c r="K7" s="9"/>
      <c r="L7" s="9"/>
      <c r="M7" s="14" t="s">
        <v>12</v>
      </c>
      <c r="N7" s="14" t="s">
        <v>13</v>
      </c>
      <c r="P7" s="9"/>
      <c r="Q7" s="9"/>
      <c r="R7" s="9"/>
      <c r="S7" s="9"/>
      <c r="T7" s="13"/>
    </row>
    <row r="8" spans="2:22" ht="30" customHeight="1">
      <c r="B8" s="15" t="s">
        <v>14</v>
      </c>
      <c r="C8" s="16">
        <v>237314</v>
      </c>
      <c r="D8" s="17">
        <v>100</v>
      </c>
      <c r="E8" s="18">
        <v>226168</v>
      </c>
      <c r="F8" s="19">
        <v>100</v>
      </c>
      <c r="G8" s="20">
        <v>4.9282141300615896</v>
      </c>
      <c r="I8" s="16">
        <v>45535</v>
      </c>
      <c r="J8" s="17">
        <v>100</v>
      </c>
      <c r="K8" s="18">
        <v>48537</v>
      </c>
      <c r="L8" s="19">
        <v>100</v>
      </c>
      <c r="M8" s="21">
        <v>-6.1840050832187501</v>
      </c>
      <c r="N8" s="22">
        <v>2.4392092566106101</v>
      </c>
      <c r="P8" s="16">
        <v>282849</v>
      </c>
      <c r="Q8" s="17">
        <v>100</v>
      </c>
      <c r="R8" s="18">
        <v>274705</v>
      </c>
      <c r="S8" s="19">
        <v>100</v>
      </c>
      <c r="T8" s="20">
        <v>2.9648179803597201</v>
      </c>
    </row>
    <row r="9" spans="2:22" ht="30" customHeight="1">
      <c r="B9" s="23" t="s">
        <v>15</v>
      </c>
      <c r="C9" s="24">
        <v>57007</v>
      </c>
      <c r="D9" s="25">
        <v>24</v>
      </c>
      <c r="E9" s="26">
        <v>53362</v>
      </c>
      <c r="F9" s="27">
        <v>23.6</v>
      </c>
      <c r="G9" s="28">
        <v>6.8316045258958198</v>
      </c>
      <c r="I9" s="24">
        <v>10937</v>
      </c>
      <c r="J9" s="25">
        <v>24</v>
      </c>
      <c r="K9" s="26">
        <v>11620</v>
      </c>
      <c r="L9" s="27">
        <v>23.9</v>
      </c>
      <c r="M9" s="28">
        <v>-5.8844701347339399</v>
      </c>
      <c r="N9" s="29">
        <v>2.7194425540420601</v>
      </c>
      <c r="P9" s="24">
        <v>67944</v>
      </c>
      <c r="Q9" s="25">
        <v>24</v>
      </c>
      <c r="R9" s="26">
        <v>64982</v>
      </c>
      <c r="S9" s="27">
        <v>23.7</v>
      </c>
      <c r="T9" s="28">
        <v>4.5576265306925396</v>
      </c>
    </row>
    <row r="10" spans="2:22" ht="30" customHeight="1">
      <c r="B10" s="15" t="s">
        <v>16</v>
      </c>
      <c r="C10" s="16">
        <v>36922</v>
      </c>
      <c r="D10" s="17">
        <v>15.6</v>
      </c>
      <c r="E10" s="18">
        <v>35194</v>
      </c>
      <c r="F10" s="19">
        <v>15.6</v>
      </c>
      <c r="G10" s="21">
        <v>4.9123820058699597</v>
      </c>
      <c r="I10" s="16">
        <v>8029</v>
      </c>
      <c r="J10" s="17">
        <v>17.600000000000001</v>
      </c>
      <c r="K10" s="18">
        <v>8428</v>
      </c>
      <c r="L10" s="19">
        <v>17.399999999999999</v>
      </c>
      <c r="M10" s="21">
        <v>4.7552835816027601</v>
      </c>
      <c r="N10" s="22">
        <v>3.7784041068618799</v>
      </c>
      <c r="P10" s="16">
        <v>44951</v>
      </c>
      <c r="Q10" s="17">
        <v>15.9</v>
      </c>
      <c r="R10" s="18">
        <v>43622</v>
      </c>
      <c r="S10" s="19">
        <v>15.9</v>
      </c>
      <c r="T10" s="21">
        <v>3.04428407664266</v>
      </c>
      <c r="V10" s="30"/>
    </row>
    <row r="11" spans="2:22" ht="30" customHeight="1">
      <c r="B11" s="23" t="s">
        <v>17</v>
      </c>
      <c r="C11" s="24">
        <v>20085</v>
      </c>
      <c r="D11" s="25">
        <v>8.5</v>
      </c>
      <c r="E11" s="26">
        <v>18168</v>
      </c>
      <c r="F11" s="27">
        <v>8</v>
      </c>
      <c r="G11" s="28">
        <v>10.5492022732137</v>
      </c>
      <c r="I11" s="24">
        <v>2908</v>
      </c>
      <c r="J11" s="25">
        <v>6.4</v>
      </c>
      <c r="K11" s="26">
        <v>3192</v>
      </c>
      <c r="L11" s="27">
        <v>6.6</v>
      </c>
      <c r="M11" s="28">
        <v>-8.8669280303843792</v>
      </c>
      <c r="N11" s="29">
        <v>-7.7533938141527398E-2</v>
      </c>
      <c r="P11" s="24">
        <v>22993</v>
      </c>
      <c r="Q11" s="25">
        <v>8.1</v>
      </c>
      <c r="R11" s="26">
        <v>21360</v>
      </c>
      <c r="S11" s="27">
        <v>7.8</v>
      </c>
      <c r="T11" s="28">
        <v>7.6482487206078096</v>
      </c>
    </row>
    <row r="12" spans="2:22" ht="30" customHeight="1">
      <c r="B12" s="15" t="s">
        <v>18</v>
      </c>
      <c r="C12" s="31">
        <v>275</v>
      </c>
      <c r="D12" s="17">
        <v>0.1</v>
      </c>
      <c r="E12" s="32">
        <v>186</v>
      </c>
      <c r="F12" s="19">
        <v>0.1</v>
      </c>
      <c r="G12" s="21">
        <v>47.725298969315403</v>
      </c>
      <c r="I12" s="31">
        <v>49</v>
      </c>
      <c r="J12" s="17">
        <v>0.1</v>
      </c>
      <c r="K12" s="32">
        <v>-64</v>
      </c>
      <c r="L12" s="19">
        <v>-0.1</v>
      </c>
      <c r="M12" s="21">
        <v>-177.60855429438899</v>
      </c>
      <c r="N12" s="22">
        <v>-183.821719087779</v>
      </c>
      <c r="P12" s="31">
        <v>324</v>
      </c>
      <c r="Q12" s="17">
        <v>0.1</v>
      </c>
      <c r="R12" s="32">
        <v>122</v>
      </c>
      <c r="S12" s="19">
        <v>0</v>
      </c>
      <c r="T12" s="21">
        <v>164.22749567077301</v>
      </c>
    </row>
    <row r="13" spans="2:22" ht="30" customHeight="1">
      <c r="B13" s="23" t="s">
        <v>19</v>
      </c>
      <c r="C13" s="24">
        <v>20360</v>
      </c>
      <c r="D13" s="25">
        <v>8.6</v>
      </c>
      <c r="E13" s="26">
        <v>18354</v>
      </c>
      <c r="F13" s="27">
        <v>8.1</v>
      </c>
      <c r="G13" s="28">
        <v>10.925691264596299</v>
      </c>
      <c r="I13" s="24">
        <v>2957</v>
      </c>
      <c r="J13" s="25">
        <v>6.5</v>
      </c>
      <c r="K13" s="26">
        <v>3128</v>
      </c>
      <c r="L13" s="27">
        <v>6.4</v>
      </c>
      <c r="M13" s="28">
        <v>-5.4495137625363403</v>
      </c>
      <c r="N13" s="29">
        <v>3.6437173847659698</v>
      </c>
      <c r="P13" s="24">
        <v>23317</v>
      </c>
      <c r="Q13" s="25">
        <v>8.1999999999999993</v>
      </c>
      <c r="R13" s="26">
        <v>21482</v>
      </c>
      <c r="S13" s="27">
        <v>7.8</v>
      </c>
      <c r="T13" s="28">
        <v>8.5413243919139106</v>
      </c>
    </row>
    <row r="14" spans="2:22" ht="30" customHeight="1">
      <c r="B14" s="15" t="s">
        <v>20</v>
      </c>
      <c r="C14" s="16">
        <v>25489</v>
      </c>
      <c r="D14" s="17">
        <v>10.7</v>
      </c>
      <c r="E14" s="18">
        <v>23166</v>
      </c>
      <c r="F14" s="19">
        <v>10.199999999999999</v>
      </c>
      <c r="G14" s="21">
        <v>10.0284501554548</v>
      </c>
      <c r="I14" s="16">
        <v>4106</v>
      </c>
      <c r="J14" s="17">
        <v>9</v>
      </c>
      <c r="K14" s="18">
        <v>4217</v>
      </c>
      <c r="L14" s="19">
        <v>8.6999999999999993</v>
      </c>
      <c r="M14" s="21">
        <v>-2.6393919809748398</v>
      </c>
      <c r="N14" s="22">
        <v>6.5009931853919003</v>
      </c>
      <c r="P14" s="16">
        <v>29595</v>
      </c>
      <c r="Q14" s="17">
        <v>10.5</v>
      </c>
      <c r="R14" s="18">
        <v>27383</v>
      </c>
      <c r="S14" s="19">
        <v>10</v>
      </c>
      <c r="T14" s="21">
        <v>8.0776413153148798</v>
      </c>
    </row>
    <row r="15" spans="2:22" ht="30" customHeight="1">
      <c r="B15" s="23" t="s">
        <v>21</v>
      </c>
      <c r="C15" s="33"/>
      <c r="D15" s="34"/>
      <c r="E15" s="35"/>
      <c r="F15" s="35"/>
      <c r="G15" s="36"/>
      <c r="I15" s="37"/>
      <c r="J15" s="37"/>
      <c r="K15" s="35"/>
      <c r="L15" s="35"/>
      <c r="M15" s="36"/>
      <c r="N15" s="38"/>
      <c r="P15" s="24">
        <v>14600</v>
      </c>
      <c r="Q15" s="25">
        <v>5.2</v>
      </c>
      <c r="R15" s="26">
        <v>15200</v>
      </c>
      <c r="S15" s="27">
        <v>5.5</v>
      </c>
      <c r="T15" s="28">
        <v>-3.9459056006211002</v>
      </c>
    </row>
    <row r="16" spans="2:22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</sheetData>
  <mergeCells count="24">
    <mergeCell ref="P6:P7"/>
    <mergeCell ref="Q6:Q7"/>
    <mergeCell ref="R6:R7"/>
    <mergeCell ref="S6:S7"/>
    <mergeCell ref="R5:S5"/>
    <mergeCell ref="T5:T7"/>
    <mergeCell ref="C6:C7"/>
    <mergeCell ref="D6:D7"/>
    <mergeCell ref="E6:E7"/>
    <mergeCell ref="F6:F7"/>
    <mergeCell ref="I6:I7"/>
    <mergeCell ref="J6:J7"/>
    <mergeCell ref="K6:K7"/>
    <mergeCell ref="L6:L7"/>
    <mergeCell ref="B1:D1"/>
    <mergeCell ref="K4:M4"/>
    <mergeCell ref="R4:S4"/>
    <mergeCell ref="C5:D5"/>
    <mergeCell ref="E5:F5"/>
    <mergeCell ref="G5:G7"/>
    <mergeCell ref="I5:J5"/>
    <mergeCell ref="K5:L5"/>
    <mergeCell ref="M5:N5"/>
    <mergeCell ref="P5:Q5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2F037-4DE3-4947-A8A5-0A6A35469593}">
  <dimension ref="B1:W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1.21875" customWidth="1"/>
    <col min="3" max="3" width="18.21875" customWidth="1"/>
    <col min="4" max="4" width="0.6640625" customWidth="1"/>
    <col min="5" max="5" width="19.109375" customWidth="1"/>
    <col min="6" max="6" width="1.44140625" customWidth="1"/>
    <col min="7" max="7" width="11.21875" customWidth="1"/>
    <col min="8" max="8" width="1.44140625" customWidth="1"/>
    <col min="9" max="9" width="17.21875" customWidth="1"/>
    <col min="10" max="10" width="0.6640625" customWidth="1"/>
    <col min="11" max="11" width="18.44140625" customWidth="1"/>
    <col min="12" max="12" width="1.44140625" customWidth="1"/>
    <col min="13" max="13" width="11.21875" customWidth="1"/>
    <col min="14" max="14" width="1.44140625" customWidth="1"/>
    <col min="15" max="15" width="17.21875" customWidth="1"/>
    <col min="16" max="16" width="0.6640625" customWidth="1"/>
    <col min="17" max="17" width="17.21875" customWidth="1"/>
    <col min="18" max="18" width="1.44140625" customWidth="1"/>
    <col min="19" max="19" width="11.21875" customWidth="1"/>
    <col min="20" max="20" width="1.44140625" customWidth="1"/>
    <col min="21" max="22" width="17.21875" customWidth="1"/>
    <col min="23" max="23" width="11.21875" customWidth="1"/>
    <col min="24" max="25" width="14" customWidth="1"/>
  </cols>
  <sheetData>
    <row r="1" spans="2:23" ht="30" customHeight="1">
      <c r="B1" s="39" t="s">
        <v>0</v>
      </c>
      <c r="C1" s="2"/>
    </row>
    <row r="2" spans="2:23" ht="21.6" customHeight="1">
      <c r="B2" s="40" t="s">
        <v>22</v>
      </c>
    </row>
    <row r="3" spans="2:23" ht="21.6" customHeight="1">
      <c r="B3" s="41" t="s">
        <v>23</v>
      </c>
    </row>
    <row r="4" spans="2:23" ht="18.3" customHeight="1">
      <c r="B4" s="42"/>
      <c r="C4" s="43" t="s">
        <v>24</v>
      </c>
      <c r="D4" s="43"/>
      <c r="E4" s="43"/>
      <c r="F4" s="44"/>
      <c r="G4" s="44"/>
      <c r="I4" s="43" t="s">
        <v>25</v>
      </c>
      <c r="J4" s="43"/>
      <c r="K4" s="43"/>
      <c r="L4" s="44"/>
      <c r="M4" s="44"/>
      <c r="O4" s="43" t="s">
        <v>26</v>
      </c>
      <c r="P4" s="43"/>
      <c r="Q4" s="43"/>
      <c r="R4" s="44"/>
      <c r="S4" s="44"/>
      <c r="U4" s="43" t="s">
        <v>27</v>
      </c>
      <c r="V4" s="43"/>
      <c r="W4" s="44"/>
    </row>
    <row r="5" spans="2:23" ht="12.45" customHeight="1">
      <c r="B5" s="45"/>
      <c r="C5" s="46">
        <v>2025</v>
      </c>
      <c r="D5" s="47"/>
      <c r="E5" s="46">
        <v>2024</v>
      </c>
      <c r="F5" s="48"/>
      <c r="G5" s="49" t="s">
        <v>28</v>
      </c>
      <c r="I5" s="46">
        <v>2025</v>
      </c>
      <c r="J5" s="47"/>
      <c r="K5" s="46">
        <v>2024</v>
      </c>
      <c r="L5" s="48"/>
      <c r="M5" s="49" t="s">
        <v>28</v>
      </c>
      <c r="O5" s="46">
        <v>2025</v>
      </c>
      <c r="P5" s="47"/>
      <c r="Q5" s="46">
        <v>2024</v>
      </c>
      <c r="R5" s="48"/>
      <c r="S5" s="49" t="s">
        <v>28</v>
      </c>
      <c r="U5" s="46">
        <v>2025</v>
      </c>
      <c r="V5" s="46">
        <v>2024</v>
      </c>
      <c r="W5" s="49" t="s">
        <v>28</v>
      </c>
    </row>
    <row r="6" spans="2:23" ht="18.3" customHeight="1">
      <c r="B6" s="50" t="s">
        <v>29</v>
      </c>
      <c r="C6" s="51">
        <v>239160734</v>
      </c>
      <c r="E6" s="52">
        <v>224588763</v>
      </c>
      <c r="G6" s="53">
        <v>6.4882904321933194E-2</v>
      </c>
      <c r="I6" s="51">
        <v>244556170</v>
      </c>
      <c r="K6" s="52">
        <v>225746164</v>
      </c>
      <c r="M6" s="53">
        <v>8.3323697259330795E-2</v>
      </c>
      <c r="O6" s="51">
        <v>239794954</v>
      </c>
      <c r="Q6" s="52">
        <v>228426505</v>
      </c>
      <c r="S6" s="54">
        <v>2.9687685742917802E-2</v>
      </c>
      <c r="U6" s="51">
        <v>280982376</v>
      </c>
      <c r="V6" s="52">
        <v>272881165</v>
      </c>
      <c r="W6" s="54">
        <v>2.9687685742917802E-2</v>
      </c>
    </row>
    <row r="7" spans="2:23" ht="18.3" customHeight="1">
      <c r="B7" s="55" t="s">
        <v>30</v>
      </c>
      <c r="C7" s="56">
        <v>1813879</v>
      </c>
      <c r="E7" s="57">
        <v>1604855</v>
      </c>
      <c r="G7" s="58">
        <v>0.13024436929571001</v>
      </c>
      <c r="I7" s="56">
        <v>1697627</v>
      </c>
      <c r="K7" s="57">
        <v>1668953</v>
      </c>
      <c r="M7" s="58">
        <v>1.7181708002753201E-2</v>
      </c>
      <c r="O7" s="56">
        <v>1725219</v>
      </c>
      <c r="Q7" s="57">
        <v>1767448</v>
      </c>
      <c r="S7" s="59">
        <v>2.37366846189275E-2</v>
      </c>
      <c r="U7" s="56">
        <v>1866925</v>
      </c>
      <c r="V7" s="57">
        <v>1823638</v>
      </c>
      <c r="W7" s="59">
        <v>2.37366846189275E-2</v>
      </c>
    </row>
    <row r="8" spans="2:23" ht="18.3" customHeight="1">
      <c r="B8" s="60" t="s">
        <v>31</v>
      </c>
      <c r="C8" s="61">
        <v>240974613</v>
      </c>
      <c r="D8" s="62"/>
      <c r="E8" s="63">
        <v>226193618</v>
      </c>
      <c r="F8" s="62"/>
      <c r="G8" s="64">
        <v>6.5346647345363204E-2</v>
      </c>
      <c r="I8" s="61">
        <v>246253797</v>
      </c>
      <c r="J8" s="62"/>
      <c r="K8" s="63">
        <v>227415117</v>
      </c>
      <c r="L8" s="62"/>
      <c r="M8" s="64">
        <v>8.2838295089231198E-2</v>
      </c>
      <c r="O8" s="61">
        <v>241520173</v>
      </c>
      <c r="P8" s="62"/>
      <c r="Q8" s="63">
        <v>230193953</v>
      </c>
      <c r="R8" s="62"/>
      <c r="S8" s="65">
        <v>2.9648179803597199E-2</v>
      </c>
      <c r="U8" s="61">
        <v>282849301</v>
      </c>
      <c r="V8" s="63">
        <v>274704803</v>
      </c>
      <c r="W8" s="65">
        <v>2.9648179803597199E-2</v>
      </c>
    </row>
    <row r="9" spans="2:23" ht="18.3" customHeight="1">
      <c r="B9" s="55" t="s">
        <v>32</v>
      </c>
      <c r="C9" s="56">
        <v>-182900156</v>
      </c>
      <c r="E9" s="57">
        <v>-172025182</v>
      </c>
      <c r="G9" s="58">
        <v>6.3217339415924806E-2</v>
      </c>
      <c r="I9" s="56">
        <v>-186848081</v>
      </c>
      <c r="K9" s="57">
        <v>-172500625</v>
      </c>
      <c r="M9" s="58">
        <v>8.3173357143430104E-2</v>
      </c>
      <c r="O9" s="56">
        <v>-181746347</v>
      </c>
      <c r="Q9" s="57">
        <v>-172785911</v>
      </c>
      <c r="S9" s="59">
        <v>2.47128842364654E-2</v>
      </c>
      <c r="U9" s="56">
        <v>-214905405</v>
      </c>
      <c r="V9" s="57">
        <v>-209722555</v>
      </c>
      <c r="W9" s="59">
        <v>2.47128842364654E-2</v>
      </c>
    </row>
    <row r="10" spans="2:23" ht="18.3" customHeight="1">
      <c r="B10" s="60" t="s">
        <v>33</v>
      </c>
      <c r="C10" s="61">
        <v>58074457</v>
      </c>
      <c r="D10" s="62"/>
      <c r="E10" s="63">
        <v>54168436</v>
      </c>
      <c r="F10" s="62"/>
      <c r="G10" s="64">
        <v>7.2108787961912002E-2</v>
      </c>
      <c r="I10" s="61">
        <v>59405716</v>
      </c>
      <c r="J10" s="62"/>
      <c r="K10" s="63">
        <v>54914492</v>
      </c>
      <c r="L10" s="62"/>
      <c r="M10" s="64">
        <v>8.1785778492165798E-2</v>
      </c>
      <c r="O10" s="61">
        <v>59773826</v>
      </c>
      <c r="P10" s="62"/>
      <c r="Q10" s="63">
        <v>57408042</v>
      </c>
      <c r="R10" s="62"/>
      <c r="S10" s="65">
        <v>4.55762653069254E-2</v>
      </c>
      <c r="U10" s="61">
        <v>67943896</v>
      </c>
      <c r="V10" s="63">
        <v>64982248</v>
      </c>
      <c r="W10" s="65">
        <v>4.55762653069254E-2</v>
      </c>
    </row>
    <row r="11" spans="2:23" ht="11.7" customHeight="1"/>
    <row r="12" spans="2:23" ht="18.3" customHeight="1">
      <c r="B12" s="55" t="s">
        <v>34</v>
      </c>
      <c r="C12" s="56">
        <v>-39723431</v>
      </c>
      <c r="E12" s="57">
        <v>-35466191</v>
      </c>
      <c r="G12" s="58">
        <v>0.12003655517418201</v>
      </c>
      <c r="I12" s="56">
        <v>-42423807</v>
      </c>
      <c r="K12" s="57">
        <v>-37827399</v>
      </c>
      <c r="M12" s="58">
        <v>0.121510047371822</v>
      </c>
      <c r="O12" s="56">
        <v>-40946589</v>
      </c>
      <c r="Q12" s="57">
        <v>-39169345</v>
      </c>
      <c r="S12" s="59">
        <v>3.0442840766426602E-2</v>
      </c>
      <c r="U12" s="56">
        <v>-44950665</v>
      </c>
      <c r="V12" s="57">
        <v>-43622311</v>
      </c>
      <c r="W12" s="59">
        <v>3.0442840766426602E-2</v>
      </c>
    </row>
    <row r="13" spans="2:23" ht="18.3" customHeight="1">
      <c r="B13" s="60" t="s">
        <v>35</v>
      </c>
      <c r="C13" s="61">
        <v>18351026</v>
      </c>
      <c r="D13" s="62"/>
      <c r="E13" s="63">
        <v>18702245</v>
      </c>
      <c r="F13" s="62"/>
      <c r="G13" s="64">
        <v>-1.8779517299469601E-2</v>
      </c>
      <c r="I13" s="61">
        <v>16981909</v>
      </c>
      <c r="J13" s="62"/>
      <c r="K13" s="63">
        <v>17087093</v>
      </c>
      <c r="L13" s="62"/>
      <c r="M13" s="64">
        <v>-6.1557863219612301E-3</v>
      </c>
      <c r="O13" s="61">
        <v>18827237</v>
      </c>
      <c r="P13" s="62"/>
      <c r="Q13" s="63">
        <v>18238697</v>
      </c>
      <c r="R13" s="62"/>
      <c r="S13" s="65">
        <v>7.6482487206078101E-2</v>
      </c>
      <c r="U13" s="61">
        <v>22993231</v>
      </c>
      <c r="V13" s="63">
        <v>21359937</v>
      </c>
      <c r="W13" s="65">
        <v>7.6482487206078101E-2</v>
      </c>
    </row>
    <row r="14" spans="2:23" ht="11.7" customHeight="1"/>
    <row r="15" spans="2:23" ht="18.3" customHeight="1">
      <c r="B15" s="50" t="s">
        <v>36</v>
      </c>
      <c r="C15" s="51">
        <v>715719</v>
      </c>
      <c r="E15" s="52">
        <v>607548</v>
      </c>
      <c r="G15" s="53">
        <v>0.178045191491043</v>
      </c>
      <c r="I15" s="51">
        <v>566207</v>
      </c>
      <c r="K15" s="52">
        <v>1095582</v>
      </c>
      <c r="M15" s="53">
        <v>-0.48319066943414601</v>
      </c>
      <c r="O15" s="51">
        <v>426638</v>
      </c>
      <c r="Q15" s="52">
        <v>633981</v>
      </c>
      <c r="S15" s="53">
        <v>-0.32704923333664576</v>
      </c>
      <c r="U15" s="51">
        <v>685238</v>
      </c>
      <c r="V15" s="52">
        <v>447016</v>
      </c>
      <c r="W15" s="53">
        <v>0.5329160477477316</v>
      </c>
    </row>
    <row r="16" spans="2:23" ht="18.3" customHeight="1">
      <c r="B16" s="55" t="s">
        <v>37</v>
      </c>
      <c r="C16" s="56">
        <v>-177836</v>
      </c>
      <c r="E16" s="57">
        <v>-140039</v>
      </c>
      <c r="G16" s="58">
        <v>0.26990338405729802</v>
      </c>
      <c r="I16" s="56">
        <v>-281017</v>
      </c>
      <c r="K16" s="57">
        <v>-198573</v>
      </c>
      <c r="M16" s="58">
        <v>0.41518232589526299</v>
      </c>
      <c r="O16" s="56">
        <v>-233118</v>
      </c>
      <c r="Q16" s="57">
        <v>-150011</v>
      </c>
      <c r="S16" s="58">
        <v>0.55400603955709915</v>
      </c>
      <c r="U16" s="56">
        <v>-361484</v>
      </c>
      <c r="V16" s="57">
        <v>-324488</v>
      </c>
      <c r="W16" s="58">
        <v>0.11401346120657775</v>
      </c>
    </row>
    <row r="17" spans="2:23" ht="19.2" customHeight="1">
      <c r="B17" s="60" t="s">
        <v>38</v>
      </c>
      <c r="C17" s="61">
        <v>18888909</v>
      </c>
      <c r="D17" s="62"/>
      <c r="E17" s="63">
        <v>19169754</v>
      </c>
      <c r="F17" s="62"/>
      <c r="G17" s="64">
        <v>-1.4650416553960899E-2</v>
      </c>
      <c r="I17" s="61">
        <v>17267099</v>
      </c>
      <c r="J17" s="62"/>
      <c r="K17" s="63">
        <v>17984102</v>
      </c>
      <c r="L17" s="62"/>
      <c r="M17" s="64">
        <v>-3.9868729359117401E-2</v>
      </c>
      <c r="O17" s="61">
        <v>19020757</v>
      </c>
      <c r="P17" s="62"/>
      <c r="Q17" s="63">
        <v>18722667</v>
      </c>
      <c r="R17" s="62"/>
      <c r="S17" s="65">
        <v>8.5413243919139112E-2</v>
      </c>
      <c r="U17" s="61">
        <v>23316985</v>
      </c>
      <c r="V17" s="63">
        <v>21482465</v>
      </c>
      <c r="W17" s="65">
        <v>8.5413243919139112E-2</v>
      </c>
    </row>
    <row r="18" spans="2:23" ht="11.7" customHeight="1"/>
    <row r="19" spans="2:23" ht="18.3" customHeight="1">
      <c r="B19" s="50" t="s">
        <v>39</v>
      </c>
      <c r="C19" s="51">
        <v>329700</v>
      </c>
      <c r="E19" s="52">
        <v>752699</v>
      </c>
      <c r="G19" s="53">
        <v>-0.56197630128377996</v>
      </c>
      <c r="I19" s="51">
        <v>455964</v>
      </c>
      <c r="K19" s="52">
        <v>1054371</v>
      </c>
      <c r="M19" s="53">
        <v>-0.56754880397886498</v>
      </c>
      <c r="O19" s="51">
        <v>530506</v>
      </c>
      <c r="Q19" s="52">
        <v>1187087</v>
      </c>
      <c r="S19" s="53">
        <v>-0.55310267907912392</v>
      </c>
      <c r="U19" s="51">
        <v>531425</v>
      </c>
      <c r="V19" s="52">
        <v>678674</v>
      </c>
      <c r="W19" s="53">
        <v>-0.21696573023277743</v>
      </c>
    </row>
    <row r="20" spans="2:23" ht="18.3" customHeight="1">
      <c r="B20" s="55" t="s">
        <v>40</v>
      </c>
      <c r="C20" s="56">
        <v>-2800026</v>
      </c>
      <c r="E20" s="57">
        <v>-2776597</v>
      </c>
      <c r="G20" s="58">
        <v>8.4380268364476398E-3</v>
      </c>
      <c r="I20" s="56">
        <v>-2646253</v>
      </c>
      <c r="K20" s="57">
        <v>-2731765</v>
      </c>
      <c r="M20" s="58">
        <v>-3.1302839007015602E-2</v>
      </c>
      <c r="O20" s="56">
        <v>-3223295</v>
      </c>
      <c r="Q20" s="57">
        <v>-2811980</v>
      </c>
      <c r="S20" s="58">
        <v>0.14627237747067903</v>
      </c>
      <c r="U20" s="56">
        <v>-2795123</v>
      </c>
      <c r="V20" s="57">
        <v>-3779990</v>
      </c>
      <c r="W20" s="58">
        <v>-0.26054751467596476</v>
      </c>
    </row>
    <row r="21" spans="2:23" ht="18.3" customHeight="1">
      <c r="B21" s="60" t="s">
        <v>41</v>
      </c>
      <c r="C21" s="61">
        <v>16418583</v>
      </c>
      <c r="D21" s="62"/>
      <c r="E21" s="63">
        <v>17145856</v>
      </c>
      <c r="F21" s="62"/>
      <c r="G21" s="64">
        <v>-4.24168059564222E-2</v>
      </c>
      <c r="I21" s="61">
        <v>15076810</v>
      </c>
      <c r="J21" s="62"/>
      <c r="K21" s="63">
        <v>16306708</v>
      </c>
      <c r="L21" s="62"/>
      <c r="M21" s="64">
        <v>-7.5422914100202201E-2</v>
      </c>
      <c r="O21" s="61">
        <v>16327968</v>
      </c>
      <c r="P21" s="62"/>
      <c r="Q21" s="63">
        <v>17097774</v>
      </c>
      <c r="R21" s="62"/>
      <c r="S21" s="65">
        <v>-4.5023755723990734E-2</v>
      </c>
      <c r="U21" s="61">
        <v>21053287</v>
      </c>
      <c r="V21" s="63">
        <v>18381149</v>
      </c>
      <c r="W21" s="65">
        <v>0.1453738283716649</v>
      </c>
    </row>
    <row r="22" spans="2:23" ht="11.7" customHeight="1"/>
    <row r="23" spans="2:23" ht="18.3" customHeight="1">
      <c r="B23" s="60" t="s">
        <v>42</v>
      </c>
      <c r="C23" s="61">
        <v>12316745</v>
      </c>
      <c r="D23" s="62"/>
      <c r="E23" s="63">
        <v>13183311</v>
      </c>
      <c r="F23" s="62"/>
      <c r="G23" s="64">
        <v>-6.5732035282905402E-2</v>
      </c>
      <c r="I23" s="61">
        <v>11226894</v>
      </c>
      <c r="J23" s="62"/>
      <c r="K23" s="63">
        <v>12510125</v>
      </c>
      <c r="L23" s="62"/>
      <c r="M23" s="64">
        <v>-0.102575428091702</v>
      </c>
      <c r="O23" s="61">
        <v>11747296</v>
      </c>
      <c r="P23" s="62"/>
      <c r="Q23" s="63">
        <v>12934381</v>
      </c>
      <c r="R23" s="62"/>
      <c r="S23" s="65">
        <v>-9.1777488230785839E-2</v>
      </c>
      <c r="U23" s="61">
        <v>14599806</v>
      </c>
      <c r="V23" s="63">
        <v>15199567</v>
      </c>
      <c r="W23" s="65">
        <v>-3.9459084591028155E-2</v>
      </c>
    </row>
    <row r="24" spans="2:23" ht="11.7" customHeight="1"/>
    <row r="25" spans="2:23" ht="18.3" customHeight="1">
      <c r="B25" s="50" t="s">
        <v>43</v>
      </c>
    </row>
    <row r="26" spans="2:23" ht="36.6" customHeight="1">
      <c r="B26" s="50" t="s">
        <v>44</v>
      </c>
    </row>
    <row r="27" spans="2:23" ht="29.1" customHeight="1">
      <c r="B27" s="50" t="s">
        <v>45</v>
      </c>
      <c r="C27" s="51"/>
      <c r="E27" s="52"/>
      <c r="G27" s="53">
        <f>'[1]P&amp;L por trimestre'!$G$27</f>
        <v>0</v>
      </c>
      <c r="I27" s="51"/>
      <c r="K27" s="52"/>
      <c r="M27" s="53">
        <v>0</v>
      </c>
      <c r="O27" s="51"/>
      <c r="Q27" s="52"/>
      <c r="S27" s="53">
        <v>0</v>
      </c>
      <c r="U27" s="51">
        <v>-325270</v>
      </c>
      <c r="V27" s="52">
        <v>-451592</v>
      </c>
      <c r="W27" s="53">
        <v>-0.27972594731527572</v>
      </c>
    </row>
    <row r="28" spans="2:23" ht="19.2" customHeight="1">
      <c r="B28" s="50" t="s">
        <v>46</v>
      </c>
      <c r="C28" s="56">
        <v>-252136</v>
      </c>
      <c r="E28" s="57">
        <v>160678</v>
      </c>
      <c r="G28" s="58">
        <v>-2.5692005128269</v>
      </c>
      <c r="I28" s="56">
        <v>-7141509</v>
      </c>
      <c r="K28" s="57">
        <v>5261681</v>
      </c>
      <c r="M28" s="58">
        <v>-2.3572675728536199</v>
      </c>
      <c r="O28" s="56">
        <v>-1704848</v>
      </c>
      <c r="Q28" s="57">
        <v>6244738</v>
      </c>
      <c r="S28" s="58">
        <v>-1.2730055288148199</v>
      </c>
      <c r="U28" s="56">
        <v>-1133987</v>
      </c>
      <c r="V28" s="57">
        <v>4952957</v>
      </c>
      <c r="W28" s="58">
        <v>-1.2289515132071609</v>
      </c>
    </row>
    <row r="29" spans="2:23" ht="19.2" customHeight="1">
      <c r="B29" s="55" t="s">
        <v>47</v>
      </c>
      <c r="C29" s="66">
        <v>-252136</v>
      </c>
      <c r="E29" s="67">
        <v>160678</v>
      </c>
      <c r="G29" s="68">
        <v>-2.5692005128269</v>
      </c>
      <c r="I29" s="66">
        <v>-7141509</v>
      </c>
      <c r="K29" s="67">
        <v>5261681</v>
      </c>
      <c r="M29" s="68">
        <v>-2.3572675728536199</v>
      </c>
      <c r="O29" s="66">
        <v>-1704848</v>
      </c>
      <c r="Q29" s="67">
        <v>6244738</v>
      </c>
      <c r="S29" s="68">
        <v>-1.2730055288148199</v>
      </c>
      <c r="U29" s="66">
        <v>-1459257</v>
      </c>
      <c r="V29" s="67">
        <v>4501365</v>
      </c>
      <c r="W29" s="68">
        <v>0</v>
      </c>
    </row>
    <row r="30" spans="2:23" ht="18.3" customHeight="1">
      <c r="B30" s="60" t="s">
        <v>48</v>
      </c>
      <c r="C30" s="61">
        <v>12064609</v>
      </c>
      <c r="D30" s="62"/>
      <c r="E30" s="63">
        <v>13343989</v>
      </c>
      <c r="F30" s="62"/>
      <c r="G30" s="64">
        <v>-9.5876877596346902E-2</v>
      </c>
      <c r="I30" s="61">
        <v>4085385</v>
      </c>
      <c r="J30" s="62"/>
      <c r="K30" s="63">
        <v>17771806</v>
      </c>
      <c r="L30" s="62"/>
      <c r="M30" s="64">
        <v>-0.77011987414222305</v>
      </c>
      <c r="O30" s="61">
        <v>10042448</v>
      </c>
      <c r="P30" s="62"/>
      <c r="Q30" s="63">
        <v>19179119</v>
      </c>
      <c r="R30" s="62"/>
      <c r="S30" s="64">
        <v>-0.47638637624595792</v>
      </c>
      <c r="U30" s="61">
        <v>13140549</v>
      </c>
      <c r="V30" s="63">
        <v>19700932</v>
      </c>
      <c r="W30" s="64">
        <v>-0.33299861143625081</v>
      </c>
    </row>
    <row r="31" spans="2:23" ht="12.45" customHeight="1"/>
    <row r="32" spans="2:23" ht="18.3" customHeight="1">
      <c r="B32" s="69" t="s">
        <v>49</v>
      </c>
      <c r="C32" s="70">
        <v>0.70680390981322105</v>
      </c>
      <c r="D32" s="71"/>
      <c r="E32" s="72">
        <v>0.75564987316237597</v>
      </c>
      <c r="F32" s="71"/>
      <c r="G32" s="73">
        <v>-6.5600000000000006E-2</v>
      </c>
      <c r="I32" s="70">
        <v>0.645053390704448</v>
      </c>
      <c r="J32" s="71"/>
      <c r="K32" s="72">
        <v>0.71706375487508001</v>
      </c>
      <c r="L32" s="71"/>
      <c r="M32" s="73">
        <v>-0.10299999999999999</v>
      </c>
      <c r="O32" s="70">
        <v>0.67799567400169602</v>
      </c>
      <c r="P32" s="71"/>
      <c r="Q32" s="72">
        <v>0.74138150184076501</v>
      </c>
      <c r="R32" s="71"/>
      <c r="S32" s="74">
        <v>-3.1300000000000001E-2</v>
      </c>
      <c r="U32" s="70">
        <v>0.84390957469438799</v>
      </c>
      <c r="V32" s="72">
        <v>0.87121896691337797</v>
      </c>
      <c r="W32" s="74">
        <v>-3.1300000000000001E-2</v>
      </c>
    </row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</sheetData>
  <mergeCells count="5">
    <mergeCell ref="B1:C1"/>
    <mergeCell ref="C4:E4"/>
    <mergeCell ref="I4:K4"/>
    <mergeCell ref="O4:Q4"/>
    <mergeCell ref="U4:V4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20FBC-0EEE-4E80-B059-3F789FFA530F}">
  <dimension ref="B1:D50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0.21875" customWidth="1"/>
    <col min="3" max="3" width="18.77734375" customWidth="1"/>
    <col min="4" max="4" width="21.44140625" customWidth="1"/>
    <col min="5" max="5" width="0.44140625" customWidth="1"/>
    <col min="6" max="6" width="14.44140625" customWidth="1"/>
    <col min="7" max="7" width="14" customWidth="1"/>
  </cols>
  <sheetData>
    <row r="1" spans="2:4" ht="30" customHeight="1">
      <c r="B1" s="75" t="s">
        <v>0</v>
      </c>
    </row>
    <row r="2" spans="2:4" ht="21.6" customHeight="1">
      <c r="B2" s="40" t="s">
        <v>50</v>
      </c>
    </row>
    <row r="3" spans="2:4" ht="21.6" customHeight="1">
      <c r="B3" s="41" t="s">
        <v>23</v>
      </c>
    </row>
    <row r="4" spans="2:4" ht="18.3" customHeight="1">
      <c r="B4" s="76"/>
      <c r="C4" s="43" t="s">
        <v>51</v>
      </c>
      <c r="D4" s="43"/>
    </row>
    <row r="5" spans="2:4" ht="14.1" customHeight="1">
      <c r="B5" s="76"/>
      <c r="C5" s="46">
        <v>2025</v>
      </c>
      <c r="D5" s="46">
        <v>2024</v>
      </c>
    </row>
    <row r="6" spans="2:4" ht="18.3" customHeight="1">
      <c r="B6" s="77" t="s">
        <v>52</v>
      </c>
    </row>
    <row r="7" spans="2:4" ht="18.3" customHeight="1">
      <c r="B7" s="78" t="s">
        <v>53</v>
      </c>
    </row>
    <row r="8" spans="2:4" ht="18.3" customHeight="1">
      <c r="B8" s="50" t="s">
        <v>54</v>
      </c>
      <c r="C8" s="79">
        <v>28591153</v>
      </c>
      <c r="D8" s="80">
        <v>36513582</v>
      </c>
    </row>
    <row r="9" spans="2:4" ht="18.3" customHeight="1">
      <c r="B9" s="50" t="s">
        <v>55</v>
      </c>
      <c r="C9" s="79">
        <v>26634850</v>
      </c>
      <c r="D9" s="80">
        <v>24862289</v>
      </c>
    </row>
    <row r="10" spans="2:4" ht="18.3" customHeight="1">
      <c r="B10" s="50" t="s">
        <v>56</v>
      </c>
      <c r="C10" s="79">
        <v>107450921</v>
      </c>
      <c r="D10" s="80">
        <v>110694942</v>
      </c>
    </row>
    <row r="11" spans="2:4" ht="18.3" customHeight="1">
      <c r="B11" s="55" t="s">
        <v>57</v>
      </c>
      <c r="C11" s="81">
        <v>1432523</v>
      </c>
      <c r="D11" s="82">
        <v>1326455</v>
      </c>
    </row>
    <row r="12" spans="2:4" ht="18.3" customHeight="1">
      <c r="B12" s="60" t="s">
        <v>58</v>
      </c>
      <c r="C12" s="83">
        <v>164109447</v>
      </c>
      <c r="D12" s="84">
        <v>173397268</v>
      </c>
    </row>
    <row r="13" spans="2:4" ht="18.3" customHeight="1"/>
    <row r="14" spans="2:4" ht="18.3" customHeight="1">
      <c r="B14" s="78" t="s">
        <v>59</v>
      </c>
    </row>
    <row r="15" spans="2:4" ht="18.3" customHeight="1">
      <c r="B15" s="50" t="s">
        <v>60</v>
      </c>
      <c r="C15" s="79">
        <v>195080344</v>
      </c>
      <c r="D15" s="80">
        <v>180715011</v>
      </c>
    </row>
    <row r="16" spans="2:4" ht="18.3" customHeight="1">
      <c r="B16" s="50" t="s">
        <v>61</v>
      </c>
      <c r="C16" s="79">
        <v>63545003</v>
      </c>
      <c r="D16" s="80">
        <v>63958072</v>
      </c>
    </row>
    <row r="17" spans="2:4" ht="18.3" customHeight="1">
      <c r="B17" s="50" t="s">
        <v>62</v>
      </c>
      <c r="C17" s="79">
        <v>4133976</v>
      </c>
      <c r="D17" s="80">
        <v>4351732</v>
      </c>
    </row>
    <row r="18" spans="2:4" ht="18.3" customHeight="1">
      <c r="B18" s="50" t="s">
        <v>63</v>
      </c>
      <c r="C18" s="79">
        <v>42646550</v>
      </c>
      <c r="D18" s="80">
        <v>47393126</v>
      </c>
    </row>
    <row r="19" spans="2:4" ht="18.3" customHeight="1">
      <c r="B19" s="50" t="s">
        <v>64</v>
      </c>
      <c r="C19" s="79">
        <v>23189157</v>
      </c>
      <c r="D19" s="80">
        <v>21678914</v>
      </c>
    </row>
    <row r="20" spans="2:4" ht="18.3" customHeight="1">
      <c r="B20" s="55" t="s">
        <v>65</v>
      </c>
      <c r="C20" s="81">
        <v>2568786</v>
      </c>
      <c r="D20" s="82">
        <v>2398942</v>
      </c>
    </row>
    <row r="21" spans="2:4" ht="18.3" customHeight="1">
      <c r="B21" s="60" t="s">
        <v>66</v>
      </c>
      <c r="C21" s="83">
        <v>495273263</v>
      </c>
      <c r="D21" s="84">
        <v>493893065</v>
      </c>
    </row>
    <row r="22" spans="2:4" ht="18.3" customHeight="1"/>
    <row r="23" spans="2:4" ht="18.3" customHeight="1">
      <c r="B23" s="77" t="s">
        <v>67</v>
      </c>
    </row>
    <row r="24" spans="2:4" ht="18.3" customHeight="1">
      <c r="B24" s="78" t="s">
        <v>68</v>
      </c>
    </row>
    <row r="25" spans="2:4" ht="18.3" customHeight="1">
      <c r="B25" s="50" t="s">
        <v>69</v>
      </c>
      <c r="C25" s="79">
        <v>123903939</v>
      </c>
      <c r="D25" s="80">
        <v>121971233</v>
      </c>
    </row>
    <row r="26" spans="2:4" ht="18.3" customHeight="1">
      <c r="B26" s="50" t="s">
        <v>70</v>
      </c>
      <c r="C26" s="79">
        <v>5186942</v>
      </c>
      <c r="D26" s="80">
        <v>4735116</v>
      </c>
    </row>
    <row r="27" spans="2:4" ht="18.3" customHeight="1">
      <c r="B27" s="50" t="s">
        <v>71</v>
      </c>
      <c r="C27" s="79">
        <v>38820282</v>
      </c>
      <c r="D27" s="80">
        <v>39899960</v>
      </c>
    </row>
    <row r="28" spans="2:4" ht="18.3" customHeight="1">
      <c r="B28" s="55" t="s">
        <v>72</v>
      </c>
      <c r="C28" s="81">
        <v>1805549</v>
      </c>
      <c r="D28" s="82">
        <v>4187435</v>
      </c>
    </row>
    <row r="29" spans="2:4" ht="18.3" customHeight="1">
      <c r="B29" s="60" t="s">
        <v>73</v>
      </c>
      <c r="C29" s="83">
        <v>169716712</v>
      </c>
      <c r="D29" s="84">
        <v>170793744</v>
      </c>
    </row>
    <row r="30" spans="2:4" ht="18.3" customHeight="1"/>
    <row r="31" spans="2:4" ht="18.3" customHeight="1">
      <c r="B31" s="78" t="s">
        <v>74</v>
      </c>
    </row>
    <row r="32" spans="2:4" ht="18.3" customHeight="1">
      <c r="B32" s="50" t="s">
        <v>75</v>
      </c>
      <c r="C32" s="79">
        <v>83988302</v>
      </c>
      <c r="D32" s="80">
        <v>84844691</v>
      </c>
    </row>
    <row r="33" spans="2:4" ht="18.3" customHeight="1">
      <c r="B33" s="50" t="s">
        <v>76</v>
      </c>
      <c r="C33" s="79">
        <v>2364599</v>
      </c>
      <c r="D33" s="80">
        <v>2381292</v>
      </c>
    </row>
    <row r="34" spans="2:4" ht="18.3" customHeight="1">
      <c r="B34" s="55" t="s">
        <v>77</v>
      </c>
      <c r="C34" s="81">
        <v>3623589</v>
      </c>
      <c r="D34" s="82">
        <v>2997869</v>
      </c>
    </row>
    <row r="35" spans="2:4" ht="18.3" customHeight="1">
      <c r="B35" s="60" t="s">
        <v>78</v>
      </c>
      <c r="C35" s="83">
        <v>259693202</v>
      </c>
      <c r="D35" s="84">
        <v>261017596</v>
      </c>
    </row>
    <row r="36" spans="2:4" ht="18.3" customHeight="1"/>
    <row r="37" spans="2:4" ht="18.3" customHeight="1">
      <c r="B37" s="78" t="s">
        <v>79</v>
      </c>
    </row>
    <row r="38" spans="2:4" ht="18.3" customHeight="1">
      <c r="B38" s="50" t="s">
        <v>80</v>
      </c>
      <c r="C38" s="79">
        <v>45027866</v>
      </c>
      <c r="D38" s="80">
        <v>45429160</v>
      </c>
    </row>
    <row r="39" spans="2:4" ht="18.3" customHeight="1">
      <c r="B39" s="50" t="s">
        <v>81</v>
      </c>
      <c r="C39" s="79">
        <v>180017034</v>
      </c>
      <c r="D39" s="80">
        <v>167447963</v>
      </c>
    </row>
    <row r="40" spans="2:4" ht="18.3" customHeight="1">
      <c r="B40" s="50" t="s">
        <v>82</v>
      </c>
      <c r="C40" s="79">
        <v>14702423</v>
      </c>
      <c r="D40" s="80">
        <v>25260173</v>
      </c>
    </row>
    <row r="41" spans="2:4" ht="18.3" customHeight="1">
      <c r="B41" s="50" t="s">
        <v>83</v>
      </c>
      <c r="C41" s="79">
        <v>6230963</v>
      </c>
      <c r="D41" s="80">
        <v>5906487</v>
      </c>
    </row>
    <row r="42" spans="2:4" ht="18.3" customHeight="1">
      <c r="B42" s="55" t="s">
        <v>84</v>
      </c>
      <c r="C42" s="81">
        <v>-10398225</v>
      </c>
      <c r="D42" s="82">
        <v>-11168314</v>
      </c>
    </row>
    <row r="43" spans="2:4" ht="18.3" customHeight="1">
      <c r="B43" s="60" t="s">
        <v>85</v>
      </c>
      <c r="C43" s="83">
        <v>235580061</v>
      </c>
      <c r="D43" s="84">
        <v>232875469</v>
      </c>
    </row>
    <row r="44" spans="2:4" ht="18.3" customHeight="1">
      <c r="B44" s="85" t="s">
        <v>86</v>
      </c>
      <c r="C44" s="86">
        <v>495273263</v>
      </c>
      <c r="D44" s="86">
        <v>493893065</v>
      </c>
    </row>
    <row r="45" spans="2:4" ht="15" customHeight="1"/>
    <row r="46" spans="2:4" ht="15" customHeight="1"/>
    <row r="47" spans="2:4" ht="15" customHeight="1"/>
    <row r="48" spans="2:4" ht="15" customHeight="1"/>
    <row r="49" ht="15" customHeight="1"/>
    <row r="50" ht="15" customHeight="1"/>
  </sheetData>
  <mergeCells count="1">
    <mergeCell ref="C4:D4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A2C4F-A32B-4B31-9908-953664F7DA5C}">
  <dimension ref="B1:D52"/>
  <sheetViews>
    <sheetView showGridLines="0" showRuler="0" workbookViewId="0"/>
  </sheetViews>
  <sheetFormatPr baseColWidth="10" defaultColWidth="13.109375" defaultRowHeight="12.3"/>
  <cols>
    <col min="1" max="1" width="0.44140625" customWidth="1"/>
    <col min="2" max="2" width="66" customWidth="1"/>
    <col min="3" max="4" width="18.77734375" customWidth="1"/>
    <col min="5" max="5" width="0.44140625" customWidth="1"/>
    <col min="6" max="6" width="21.5546875" customWidth="1"/>
    <col min="7" max="9" width="14" customWidth="1"/>
  </cols>
  <sheetData>
    <row r="1" spans="2:4" ht="30" customHeight="1">
      <c r="B1" s="75" t="s">
        <v>0</v>
      </c>
    </row>
    <row r="2" spans="2:4" ht="21.6" customHeight="1">
      <c r="B2" s="40" t="s">
        <v>87</v>
      </c>
    </row>
    <row r="3" spans="2:4" ht="21.6" customHeight="1">
      <c r="B3" s="75" t="s">
        <v>23</v>
      </c>
    </row>
    <row r="4" spans="2:4" ht="31.65" customHeight="1">
      <c r="B4" s="87"/>
      <c r="C4" s="43" t="s">
        <v>88</v>
      </c>
      <c r="D4" s="43"/>
    </row>
    <row r="5" spans="2:4" ht="19.95" customHeight="1">
      <c r="B5" s="87"/>
      <c r="C5" s="46">
        <v>2025</v>
      </c>
      <c r="D5" s="46">
        <v>2024</v>
      </c>
    </row>
    <row r="6" spans="2:4" ht="18.3" customHeight="1">
      <c r="B6" s="77" t="s">
        <v>89</v>
      </c>
    </row>
    <row r="7" spans="2:4" ht="18.3" customHeight="1">
      <c r="B7" s="50" t="s">
        <v>41</v>
      </c>
      <c r="C7" s="79">
        <v>68876648</v>
      </c>
      <c r="D7" s="80">
        <v>68931487</v>
      </c>
    </row>
    <row r="8" spans="2:4" ht="18.3" customHeight="1">
      <c r="B8" s="77" t="s">
        <v>90</v>
      </c>
    </row>
    <row r="9" spans="2:4" ht="18.3" customHeight="1">
      <c r="B9" s="50" t="s">
        <v>91</v>
      </c>
      <c r="C9" s="79">
        <v>24953131</v>
      </c>
      <c r="D9" s="80">
        <v>22639474</v>
      </c>
    </row>
    <row r="10" spans="2:4" ht="36.6" customHeight="1">
      <c r="B10" s="50" t="s">
        <v>92</v>
      </c>
      <c r="C10" s="79">
        <v>223564</v>
      </c>
      <c r="D10" s="80">
        <v>-402757</v>
      </c>
    </row>
    <row r="11" spans="2:4" ht="18.3" customHeight="1">
      <c r="B11" s="50" t="s">
        <v>93</v>
      </c>
      <c r="C11" s="79">
        <v>304661</v>
      </c>
      <c r="D11" s="80">
        <v>493766</v>
      </c>
    </row>
    <row r="12" spans="2:4" ht="18.3" customHeight="1">
      <c r="B12" s="50" t="s">
        <v>94</v>
      </c>
      <c r="C12" s="79">
        <v>-1327640</v>
      </c>
      <c r="D12" s="80">
        <v>-2657187</v>
      </c>
    </row>
    <row r="13" spans="2:4" ht="18.3" customHeight="1">
      <c r="B13" s="77" t="s">
        <v>95</v>
      </c>
    </row>
    <row r="14" spans="2:4" ht="18.3" customHeight="1">
      <c r="B14" s="50" t="s">
        <v>96</v>
      </c>
      <c r="C14" s="79">
        <v>9115155</v>
      </c>
      <c r="D14" s="80">
        <v>8593484</v>
      </c>
    </row>
    <row r="15" spans="2:4" ht="18.3" customHeight="1">
      <c r="B15" s="50" t="s">
        <v>97</v>
      </c>
      <c r="C15" s="79">
        <v>857863</v>
      </c>
      <c r="D15" s="80">
        <v>-62852</v>
      </c>
    </row>
    <row r="16" spans="2:4" ht="18.3" customHeight="1">
      <c r="B16" s="50" t="s">
        <v>98</v>
      </c>
      <c r="C16" s="79">
        <v>1031707</v>
      </c>
      <c r="D16" s="80">
        <v>574290</v>
      </c>
    </row>
    <row r="17" spans="2:4" ht="18.3" customHeight="1">
      <c r="B17" s="55" t="s">
        <v>99</v>
      </c>
      <c r="C17" s="81">
        <v>263182</v>
      </c>
      <c r="D17" s="82">
        <v>42902</v>
      </c>
    </row>
    <row r="18" spans="2:4" ht="18.3" customHeight="1">
      <c r="B18" s="60" t="s">
        <v>100</v>
      </c>
      <c r="C18" s="83">
        <v>104298271</v>
      </c>
      <c r="D18" s="84">
        <v>98152607</v>
      </c>
    </row>
    <row r="19" spans="2:4" ht="18.3" customHeight="1"/>
    <row r="20" spans="2:4" ht="18.3" customHeight="1">
      <c r="B20" s="50" t="s">
        <v>101</v>
      </c>
    </row>
    <row r="21" spans="2:4" ht="18.3" customHeight="1">
      <c r="B21" s="50" t="s">
        <v>102</v>
      </c>
      <c r="C21" s="79">
        <v>-1642439</v>
      </c>
      <c r="D21" s="80">
        <v>-173566</v>
      </c>
    </row>
    <row r="22" spans="2:4" ht="18.3" customHeight="1">
      <c r="B22" s="50" t="s">
        <v>56</v>
      </c>
      <c r="C22" s="79">
        <v>1249411</v>
      </c>
      <c r="D22" s="80">
        <v>-12543798</v>
      </c>
    </row>
    <row r="23" spans="2:4" ht="18.3" customHeight="1">
      <c r="B23" s="50" t="s">
        <v>103</v>
      </c>
      <c r="C23" s="79">
        <v>-406351</v>
      </c>
      <c r="D23" s="80">
        <v>-826096</v>
      </c>
    </row>
    <row r="24" spans="2:4" ht="18.3" customHeight="1">
      <c r="B24" s="50" t="s">
        <v>69</v>
      </c>
      <c r="C24" s="79">
        <v>4755799</v>
      </c>
      <c r="D24" s="80">
        <v>3057479</v>
      </c>
    </row>
    <row r="25" spans="2:4" ht="18.3" customHeight="1">
      <c r="B25" s="50" t="s">
        <v>71</v>
      </c>
      <c r="C25" s="79">
        <v>-1571215</v>
      </c>
      <c r="D25" s="80">
        <v>2121813</v>
      </c>
    </row>
    <row r="26" spans="2:4" ht="18.3" customHeight="1">
      <c r="B26" s="50" t="s">
        <v>104</v>
      </c>
      <c r="C26" s="79">
        <v>-23574671</v>
      </c>
      <c r="D26" s="80">
        <v>-16397777</v>
      </c>
    </row>
    <row r="27" spans="2:4" ht="18.3" customHeight="1">
      <c r="B27" s="55" t="s">
        <v>77</v>
      </c>
      <c r="C27" s="81">
        <v>-671057</v>
      </c>
      <c r="D27" s="82">
        <v>-755127</v>
      </c>
    </row>
    <row r="28" spans="2:4" ht="18.3" customHeight="1">
      <c r="B28" s="60" t="s">
        <v>105</v>
      </c>
      <c r="C28" s="83">
        <v>82437748</v>
      </c>
      <c r="D28" s="84">
        <v>72635535</v>
      </c>
    </row>
    <row r="29" spans="2:4" ht="18.3" customHeight="1"/>
    <row r="30" spans="2:4" ht="18.3" customHeight="1">
      <c r="B30" s="77" t="s">
        <v>106</v>
      </c>
    </row>
    <row r="31" spans="2:4" ht="18.3" customHeight="1">
      <c r="B31" s="50" t="s">
        <v>107</v>
      </c>
      <c r="C31" s="79">
        <v>-38981955</v>
      </c>
      <c r="D31" s="80">
        <v>-34763789</v>
      </c>
    </row>
    <row r="32" spans="2:4" ht="18.3" customHeight="1">
      <c r="B32" s="50" t="s">
        <v>108</v>
      </c>
      <c r="C32" s="79">
        <v>1327640</v>
      </c>
      <c r="D32" s="80">
        <v>2657187</v>
      </c>
    </row>
    <row r="33" spans="2:4" ht="18.3" customHeight="1">
      <c r="B33" s="50" t="s">
        <v>109</v>
      </c>
      <c r="C33" s="79">
        <v>544462</v>
      </c>
      <c r="D33" s="80">
        <v>872570</v>
      </c>
    </row>
    <row r="34" spans="2:4" ht="18.3" customHeight="1">
      <c r="B34" s="50" t="s">
        <v>84</v>
      </c>
      <c r="C34" s="79">
        <v>789904</v>
      </c>
      <c r="D34" s="80">
        <v>699272</v>
      </c>
    </row>
    <row r="35" spans="2:4" ht="18.3" hidden="1" customHeight="1">
      <c r="B35" s="55" t="s">
        <v>110</v>
      </c>
      <c r="C35" s="81">
        <v>0</v>
      </c>
      <c r="D35" s="82">
        <v>0</v>
      </c>
    </row>
    <row r="36" spans="2:4" ht="18.3" customHeight="1">
      <c r="B36" s="60" t="s">
        <v>111</v>
      </c>
      <c r="C36" s="83">
        <v>-36319949</v>
      </c>
      <c r="D36" s="84">
        <v>-30534760</v>
      </c>
    </row>
    <row r="37" spans="2:4" ht="18.3" customHeight="1"/>
    <row r="38" spans="2:4" ht="18.3" customHeight="1">
      <c r="B38" s="77" t="s">
        <v>112</v>
      </c>
    </row>
    <row r="39" spans="2:4" ht="15" customHeight="1">
      <c r="B39" s="50" t="s">
        <v>113</v>
      </c>
      <c r="C39" s="79">
        <v>-28922976</v>
      </c>
      <c r="D39" s="80">
        <v>-37399452</v>
      </c>
    </row>
    <row r="40" spans="2:4" ht="18.3" customHeight="1">
      <c r="B40" s="50" t="s">
        <v>114</v>
      </c>
      <c r="C40" s="79">
        <v>-8799988</v>
      </c>
      <c r="D40" s="80">
        <v>0</v>
      </c>
    </row>
    <row r="41" spans="2:4" ht="18.3" customHeight="1">
      <c r="B41" s="50" t="s">
        <v>115</v>
      </c>
      <c r="C41" s="79">
        <v>-263182</v>
      </c>
      <c r="D41" s="80">
        <v>-42902</v>
      </c>
    </row>
    <row r="42" spans="2:4" ht="18.3" customHeight="1">
      <c r="B42" s="55" t="s">
        <v>116</v>
      </c>
      <c r="C42" s="81">
        <v>-13285498</v>
      </c>
      <c r="D42" s="82">
        <v>-12355100</v>
      </c>
    </row>
    <row r="43" spans="2:4" ht="18.3" customHeight="1">
      <c r="B43" s="60" t="s">
        <v>117</v>
      </c>
      <c r="C43" s="83">
        <v>-51271644</v>
      </c>
      <c r="D43" s="84">
        <v>-49797454</v>
      </c>
    </row>
    <row r="44" spans="2:4" ht="18.3" customHeight="1"/>
    <row r="45" spans="2:4" ht="18.3" customHeight="1">
      <c r="B45" s="55" t="s">
        <v>118</v>
      </c>
      <c r="C45" s="81">
        <v>-2768584</v>
      </c>
      <c r="D45" s="82">
        <v>3541276</v>
      </c>
    </row>
    <row r="46" spans="2:4" ht="18.3" customHeight="1">
      <c r="B46" s="60" t="s">
        <v>119</v>
      </c>
      <c r="C46" s="83">
        <v>-7922429</v>
      </c>
      <c r="D46" s="84">
        <v>-4155403</v>
      </c>
    </row>
    <row r="47" spans="2:4" ht="18.3" customHeight="1">
      <c r="B47" s="50" t="s">
        <v>120</v>
      </c>
      <c r="C47" s="79">
        <v>36513582</v>
      </c>
      <c r="D47" s="80">
        <v>40668985</v>
      </c>
    </row>
    <row r="48" spans="2:4" ht="18.3" customHeight="1">
      <c r="B48" s="50" t="s">
        <v>121</v>
      </c>
      <c r="C48" s="88">
        <v>28591153</v>
      </c>
      <c r="D48" s="89">
        <v>36513582</v>
      </c>
    </row>
    <row r="49" spans="2:4" ht="18.3" customHeight="1"/>
    <row r="50" spans="2:4" ht="18.3" customHeight="1">
      <c r="B50" s="50" t="s">
        <v>122</v>
      </c>
    </row>
    <row r="51" spans="2:4" ht="18.3" customHeight="1">
      <c r="B51" s="50" t="s">
        <v>123</v>
      </c>
      <c r="C51" s="88">
        <v>2771976</v>
      </c>
      <c r="D51" s="89">
        <v>1821479</v>
      </c>
    </row>
    <row r="52" spans="2:4" ht="18.3" customHeight="1">
      <c r="B52" s="50" t="s">
        <v>124</v>
      </c>
      <c r="C52" s="88">
        <v>4067065</v>
      </c>
      <c r="D52" s="89">
        <v>4651885</v>
      </c>
    </row>
  </sheetData>
  <mergeCells count="1">
    <mergeCell ref="C4:D4"/>
  </mergeCells>
  <pageMargins left="0.75" right="0.75" top="1" bottom="1" header="0.5" footer="0.5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EB875D8D0AD5649865857FF37405796" ma:contentTypeVersion="14" ma:contentTypeDescription="Crear nuevo documento." ma:contentTypeScope="" ma:versionID="8bf713b194a742bdd2609edf36363658">
  <xsd:schema xmlns:xsd="http://www.w3.org/2001/XMLSchema" xmlns:xs="http://www.w3.org/2001/XMLSchema" xmlns:p="http://schemas.microsoft.com/office/2006/metadata/properties" xmlns:ns2="e48bd5be-d87d-4872-8274-2cb483dd2512" xmlns:ns3="9532c187-2f98-4d42-aed4-14dcff9fd8be" targetNamespace="http://schemas.microsoft.com/office/2006/metadata/properties" ma:root="true" ma:fieldsID="f13d314bec414a9389888d5fc9f99421" ns2:_="" ns3:_="">
    <xsd:import namespace="e48bd5be-d87d-4872-8274-2cb483dd2512"/>
    <xsd:import namespace="9532c187-2f98-4d42-aed4-14dcff9fd8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8bd5be-d87d-4872-8274-2cb483dd25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cd3d5d5d-fde7-4fdb-a831-fd453e1daa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32c187-2f98-4d42-aed4-14dcff9fd8be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50051a7-cd22-490e-a82f-d93b8d4d7f73}" ma:internalName="TaxCatchAll" ma:showField="CatchAllData" ma:web="9532c187-2f98-4d42-aed4-14dcff9fd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32c187-2f98-4d42-aed4-14dcff9fd8be" xsi:nil="true"/>
    <lcf76f155ced4ddcb4097134ff3c332f xmlns="e48bd5be-d87d-4872-8274-2cb483dd25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4BC650-ADB4-4E34-8795-C3D56228319F}"/>
</file>

<file path=customXml/itemProps2.xml><?xml version="1.0" encoding="utf-8"?>
<ds:datastoreItem xmlns:ds="http://schemas.openxmlformats.org/officeDocument/2006/customXml" ds:itemID="{C174D9C2-F85F-4503-AAE5-55FFD9E0CDA2}"/>
</file>

<file path=customXml/itemProps3.xml><?xml version="1.0" encoding="utf-8"?>
<ds:datastoreItem xmlns:ds="http://schemas.openxmlformats.org/officeDocument/2006/customXml" ds:itemID="{84924E8C-1CA4-4C8B-81A5-A38D6CAE27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P&amp;L by region</vt:lpstr>
      <vt:lpstr>P&amp;L by quarter</vt:lpstr>
      <vt:lpstr>Balance sheet</vt:lpstr>
      <vt:lpstr>Cash flow</vt:lpstr>
    </vt:vector>
  </TitlesOfParts>
  <Company>Walmart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Bello</dc:creator>
  <cp:lastModifiedBy>Guillermo Torres Bello</cp:lastModifiedBy>
  <dcterms:created xsi:type="dcterms:W3CDTF">2026-02-17T19:19:50Z</dcterms:created>
  <dcterms:modified xsi:type="dcterms:W3CDTF">2026-02-18T00:21:35Z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44a753e-b937-4727-8173-58e965e4ef41_Enabled">
    <vt:lpwstr>true</vt:lpwstr>
  </property>
  <property fmtid="{D5CDD505-2E9C-101B-9397-08002B2CF9AE}" pid="3" name="MSIP_Label_444a753e-b937-4727-8173-58e965e4ef41_SetDate">
    <vt:lpwstr>2026-02-17T19:40:46Z</vt:lpwstr>
  </property>
  <property fmtid="{D5CDD505-2E9C-101B-9397-08002B2CF9AE}" pid="4" name="MSIP_Label_444a753e-b937-4727-8173-58e965e4ef41_Method">
    <vt:lpwstr>Standard</vt:lpwstr>
  </property>
  <property fmtid="{D5CDD505-2E9C-101B-9397-08002B2CF9AE}" pid="5" name="MSIP_Label_444a753e-b937-4727-8173-58e965e4ef41_Name">
    <vt:lpwstr>0a306a40-471c-426e-91d6-468476917b5e</vt:lpwstr>
  </property>
  <property fmtid="{D5CDD505-2E9C-101B-9397-08002B2CF9AE}" pid="6" name="MSIP_Label_444a753e-b937-4727-8173-58e965e4ef41_SiteId">
    <vt:lpwstr>3cbcc3d3-094d-4006-9849-0d11d61f484d</vt:lpwstr>
  </property>
  <property fmtid="{D5CDD505-2E9C-101B-9397-08002B2CF9AE}" pid="7" name="MSIP_Label_444a753e-b937-4727-8173-58e965e4ef41_ActionId">
    <vt:lpwstr>b7d8a98d-96a7-4bfe-90b7-85a20d33061a</vt:lpwstr>
  </property>
  <property fmtid="{D5CDD505-2E9C-101B-9397-08002B2CF9AE}" pid="8" name="MSIP_Label_444a753e-b937-4727-8173-58e965e4ef41_ContentBits">
    <vt:lpwstr>0</vt:lpwstr>
  </property>
  <property fmtid="{D5CDD505-2E9C-101B-9397-08002B2CF9AE}" pid="9" name="MSIP_Label_444a753e-b937-4727-8173-58e965e4ef41_Tag">
    <vt:lpwstr>10, 3, 0, 1</vt:lpwstr>
  </property>
  <property fmtid="{D5CDD505-2E9C-101B-9397-08002B2CF9AE}" pid="10" name="ContentTypeId">
    <vt:lpwstr>0x010100BEB875D8D0AD5649865857FF37405796</vt:lpwstr>
  </property>
</Properties>
</file>